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<sst xmlns="http://schemas.openxmlformats.org/spreadsheetml/2006/main" count="176" uniqueCount="145">
  <si>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</si>
  <si>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</si>
  <si>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</si>
  <si>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</si>
  <si>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</si>
  <si>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</si>
  <si>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</si>
  <si>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</si>
  <si>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</si>
  <si>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</si>
  <si>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</si>
  <si>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</si>
  <si>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</si>
  <si>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</si>
  <si>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</si>
  <si>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</si>
  <si>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</si>
  <si>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</si>
  <si>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</si>
  <si>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</si>
  <si>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</si>
  <si>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</si>
  <si>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</si>
  <si>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</si>
  <si>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</si>
  <si>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</si>
  <si>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</si>
  <si>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</si>
  <si>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</si>
  <si>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</si>
  <si>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</si>
  <si>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</si>
  <si>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</si>
  <si>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</si>
  <si>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</si>
  <si>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</si>
  <si>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</si>
  <si>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</si>
  <si>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</si>
  <si>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</si>
  <si>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</si>
  <si>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</si>
  <si>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</si>
  <si>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</si>
  <si>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</si>
  <si>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</si>
  <si>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</si>
  <si>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</si>
  <si>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</si>
  <si>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</si>
  <si>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</si>
  <si>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</si>
  <si>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</si>
  <si>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</si>
  <si>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</si>
  <si>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</si>
  <si>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</si>
  <si>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</si>
  <si>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</si>
  <si>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</si>
  <si>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</si>
  <si>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</si>
  <si>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</si>
  <si>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</si>
  <si>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</si>
  <si>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</si>
  <si>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</si>
  <si>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</si>
  <si>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</si>
  <si>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</si>
  <si>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</si>
  <si>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</si>
  <si>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</si>
  <si>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</si>
  <si>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</si>
  <si>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</si>
  <si>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</si>
  <si>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</si>
  <si>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</si>
  <si>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</si>
  <si>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</si>
  <si>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</si>
  <si>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</si>
  <si>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</si>
  <si>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</si>
  <si>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</si>
  <si>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</si>
  <si>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</si>
  <si>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</si>
  <si>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</si>
  <si>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</si>
  <si>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</si>
  <si>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</si>
  <si>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</si>
  <si>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</si>
  <si>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</si>
  <si>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</si>
  <si>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</si>
  <si>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</si>
  <si>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</si>
  <si>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</si>
  <si>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</si>
  <si>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</si>
  <si>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</si>
  <si>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</si>
  <si>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</si>
  <si>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</si>
  <si>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</si>
  <si>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</si>
  <si>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</si>
  <si>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</si>
  <si>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</si>
  <si>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</si>
  <si>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</si>
  <si>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</si>
  <si>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</si>
  <si>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</si>
  <si>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</si>
  <si>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</si>
  <si>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</si>
  <si>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</si>
  <si>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</si>
  <si>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</si>
  <si>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</si>
  <si>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</si>
  <si>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</si>
  <si>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</si>
  <si>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</si>
  <si>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</si>
  <si>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</si>
  <si>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</si>
  <si>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</si>
  <si>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</si>
  <si>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</si>
  <si>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</si>
  <si>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Г.В. Шелєхова</t>
  </si>
  <si>
    <t>Ю.В. Ревенко</t>
  </si>
  <si>
    <t>(0542) 600-456</t>
  </si>
  <si>
    <t>(0542) 600-799</t>
  </si>
  <si>
    <t>inbox@zr.su.court.gov.ua</t>
  </si>
  <si>
    <t>5 січня 2017 року</t>
  </si>
  <si>
    <t>2016 рік</t>
  </si>
  <si>
    <t>Зарічний районний суд м.Сум</t>
  </si>
  <si>
    <t>40030. Сумська область.м. Суми</t>
  </si>
  <si>
    <t>вул. Академічна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</si>
</sst>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27" borderId="0" applyNumberFormat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28" borderId="6" applyNumberFormat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0" borderId="0" applyNumberFormat="0" applyBorder="0" applyAlignment="0" applyProtection="0"/>
    <xf numFmtId="0" fontId="0" fillId="31" borderId="8" applyNumberFormat="0" applyFont="0" applyAlignment="0" applyProtection="0"/>
    <xf numFmtId="0" fontId="63" fillId="29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9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7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2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10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477</v>
      </c>
      <c r="I6" s="187"/>
      <c r="J6" s="36"/>
    </row>
    <row r="7" spans="1:10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313</v>
      </c>
      <c r="I7" s="187"/>
      <c r="J7" s="31"/>
    </row>
    <row r="8" spans="1:10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>
        <v>77</v>
      </c>
      <c r="I8" s="187"/>
      <c r="J8" s="31"/>
    </row>
    <row r="9" spans="1:14" ht="21.7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>
        <v>41</v>
      </c>
      <c r="I9" s="187"/>
      <c r="J9" s="37"/>
      <c r="K9" s="46"/>
      <c r="L9" s="46"/>
      <c r="M9" s="46"/>
      <c r="N9" s="46"/>
    </row>
    <row r="10" spans="1:10" ht="21.7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164</v>
      </c>
      <c r="I10" s="184">
        <v>10</v>
      </c>
      <c r="J10" s="38"/>
    </row>
    <row r="11" spans="1:10" ht="21.7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25</v>
      </c>
      <c r="I11" s="184"/>
      <c r="J11" s="31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139</v>
      </c>
      <c r="I12" s="184">
        <f>I10</f>
        <v>10</v>
      </c>
      <c r="J12" s="31"/>
    </row>
    <row r="13" spans="1:10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10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>
        <v>11</v>
      </c>
      <c r="I14" s="187"/>
      <c r="J14" s="38"/>
    </row>
    <row r="15" spans="1:10" ht="21.7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31</v>
      </c>
      <c r="I15" s="181"/>
      <c r="J15" s="31"/>
    </row>
    <row r="16" spans="1:10" ht="21.7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28</v>
      </c>
      <c r="I16" s="181"/>
      <c r="J16" s="31"/>
    </row>
    <row r="17" spans="1:10" ht="21.7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>
        <v>5</v>
      </c>
      <c r="I17" s="181"/>
      <c r="J17" s="31"/>
    </row>
    <row r="18" spans="1:10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4</v>
      </c>
      <c r="I18" s="181"/>
      <c r="J18" s="31"/>
    </row>
    <row r="19" spans="1:10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4</v>
      </c>
      <c r="I19" s="187"/>
      <c r="J19" s="31"/>
    </row>
    <row r="20" spans="1:10" ht="39.75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367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9" ht="42.7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2313</v>
      </c>
      <c r="H26" s="183">
        <f>SUM(H27:H42)</f>
        <v>2308</v>
      </c>
      <c r="I26" s="184">
        <f>SUM(I27:I42)</f>
        <v>129</v>
      </c>
    </row>
    <row r="27" spans="1:21" ht="18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/>
      <c r="H27" s="185"/>
      <c r="I27" s="181"/>
      <c r="U27" s="48"/>
    </row>
    <row r="28" spans="1:21" ht="18" customHeight="1">
      <c r="A28" s="219"/>
      <c r="B28" s="220"/>
      <c r="C28" s="252" t="s">
        <v>28</v>
      </c>
      <c r="D28" s="253"/>
      <c r="E28" s="254"/>
      <c r="F28" s="13">
        <v>3</v>
      </c>
      <c r="G28" s="185">
        <v>235</v>
      </c>
      <c r="H28" s="185">
        <v>235</v>
      </c>
      <c r="I28" s="181">
        <v>21</v>
      </c>
      <c r="J28" s="40"/>
      <c r="U28" s="48"/>
    </row>
    <row r="29" spans="1:21" ht="18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36</v>
      </c>
      <c r="H29" s="185">
        <v>36</v>
      </c>
      <c r="I29" s="181">
        <v>5</v>
      </c>
      <c r="J29" s="40"/>
      <c r="U29" s="48"/>
    </row>
    <row r="30" spans="1:21" ht="18" customHeight="1">
      <c r="A30" s="219"/>
      <c r="B30" s="220"/>
      <c r="C30" s="257" t="s">
        <v>29</v>
      </c>
      <c r="D30" s="258"/>
      <c r="E30" s="259"/>
      <c r="F30" s="13">
        <v>5</v>
      </c>
      <c r="G30" s="185">
        <v>42</v>
      </c>
      <c r="H30" s="185">
        <v>42</v>
      </c>
      <c r="I30" s="181">
        <v>1</v>
      </c>
      <c r="J30" s="40"/>
      <c r="U30" s="48"/>
    </row>
    <row r="31" spans="1:21" ht="18" customHeight="1">
      <c r="A31" s="219"/>
      <c r="B31" s="220"/>
      <c r="C31" s="257" t="s">
        <v>30</v>
      </c>
      <c r="D31" s="258"/>
      <c r="E31" s="259"/>
      <c r="F31" s="13">
        <v>6</v>
      </c>
      <c r="G31" s="185">
        <v>128</v>
      </c>
      <c r="H31" s="185">
        <v>128</v>
      </c>
      <c r="I31" s="181">
        <v>10</v>
      </c>
      <c r="J31" s="40"/>
      <c r="U31" s="48"/>
    </row>
    <row r="32" spans="1:21" ht="18" customHeight="1">
      <c r="A32" s="219"/>
      <c r="B32" s="220"/>
      <c r="C32" s="252" t="s">
        <v>31</v>
      </c>
      <c r="D32" s="253"/>
      <c r="E32" s="254"/>
      <c r="F32" s="13">
        <v>7</v>
      </c>
      <c r="G32" s="185">
        <v>155</v>
      </c>
      <c r="H32" s="185">
        <v>155</v>
      </c>
      <c r="I32" s="181">
        <v>13</v>
      </c>
      <c r="J32" s="40"/>
      <c r="U32" s="48"/>
    </row>
    <row r="33" spans="1:21" ht="18" customHeight="1">
      <c r="A33" s="219"/>
      <c r="B33" s="220"/>
      <c r="C33" s="252" t="s">
        <v>32</v>
      </c>
      <c r="D33" s="253"/>
      <c r="E33" s="254"/>
      <c r="F33" s="13">
        <v>8</v>
      </c>
      <c r="G33" s="185">
        <v>60</v>
      </c>
      <c r="H33" s="185">
        <v>60</v>
      </c>
      <c r="I33" s="181">
        <v>2</v>
      </c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7</v>
      </c>
      <c r="H35" s="185">
        <v>7</v>
      </c>
      <c r="I35" s="181"/>
      <c r="J35" s="40"/>
      <c r="U35" s="48"/>
    </row>
    <row r="36" spans="1:21" ht="18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" customHeight="1">
      <c r="A37" s="219"/>
      <c r="B37" s="220"/>
      <c r="C37" s="271" t="s">
        <v>37</v>
      </c>
      <c r="D37" s="272"/>
      <c r="E37" s="273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>
        <v>10</v>
      </c>
      <c r="H40" s="185">
        <v>10</v>
      </c>
      <c r="I40" s="181">
        <v>1</v>
      </c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>
        <v>5</v>
      </c>
      <c r="H41" s="185">
        <v>5</v>
      </c>
      <c r="I41" s="181"/>
      <c r="J41" s="41"/>
      <c r="U41" s="48"/>
    </row>
    <row r="42" spans="1:21" ht="18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1635</v>
      </c>
      <c r="H42" s="186">
        <v>1630</v>
      </c>
      <c r="I42" s="182">
        <v>76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8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8" ht="16.5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8" ht="21.75" customHeight="1">
      <c r="A47" s="229" t="s">
        <v>40</v>
      </c>
      <c r="B47" s="230"/>
      <c r="C47" s="230"/>
      <c r="D47" s="230"/>
      <c r="E47" s="13">
        <v>1</v>
      </c>
      <c r="F47" s="181">
        <v>75</v>
      </c>
      <c r="G47" s="29"/>
      <c r="H47" s="33"/>
    </row>
    <row r="48" spans="1:8" ht="21.75" customHeight="1">
      <c r="A48" s="251" t="s">
        <v>68</v>
      </c>
      <c r="B48" s="248"/>
      <c r="C48" s="248"/>
      <c r="D48" s="248"/>
      <c r="E48" s="13">
        <v>2</v>
      </c>
      <c r="F48" s="181">
        <v>27</v>
      </c>
      <c r="G48" s="29"/>
      <c r="H48" s="33"/>
    </row>
    <row r="49" spans="1:8" ht="21.75" customHeight="1">
      <c r="A49" s="229" t="s">
        <v>41</v>
      </c>
      <c r="B49" s="230"/>
      <c r="C49" s="230"/>
      <c r="D49" s="230"/>
      <c r="E49" s="13">
        <v>3</v>
      </c>
      <c r="F49" s="181">
        <v>58</v>
      </c>
      <c r="G49" s="29"/>
      <c r="H49" s="33"/>
    </row>
    <row r="50" spans="1:8" ht="21.75" customHeight="1">
      <c r="A50" s="251" t="s">
        <v>69</v>
      </c>
      <c r="B50" s="248"/>
      <c r="C50" s="248"/>
      <c r="D50" s="248"/>
      <c r="E50" s="13">
        <v>4</v>
      </c>
      <c r="F50" s="181">
        <v>17</v>
      </c>
      <c r="G50" s="29"/>
      <c r="H50" s="33"/>
    </row>
    <row r="51" spans="1:8" ht="21.75" customHeight="1">
      <c r="A51" s="219" t="s">
        <v>66</v>
      </c>
      <c r="B51" s="220"/>
      <c r="C51" s="248" t="s">
        <v>59</v>
      </c>
      <c r="D51" s="248"/>
      <c r="E51" s="13">
        <v>5</v>
      </c>
      <c r="F51" s="181">
        <v>1</v>
      </c>
      <c r="G51" s="29"/>
      <c r="H51" s="33"/>
    </row>
    <row r="52" spans="1:8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8" ht="21.75" customHeight="1">
      <c r="A53" s="219"/>
      <c r="B53" s="220"/>
      <c r="C53" s="248" t="s">
        <v>60</v>
      </c>
      <c r="D53" s="248"/>
      <c r="E53" s="13">
        <v>7</v>
      </c>
      <c r="F53" s="181">
        <v>1</v>
      </c>
      <c r="G53" s="29"/>
      <c r="H53" s="33"/>
    </row>
    <row r="54" spans="1:8" ht="21.7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&amp;L8BDD54E6&amp;CФорма № 1-1-ОП, Підрозділ: Зарічний районний суд м.Сум, 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9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9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>
        <v>16</v>
      </c>
      <c r="I6" s="187"/>
      <c r="J6" s="74"/>
    </row>
    <row r="7" spans="1:9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>
        <v>4</v>
      </c>
      <c r="I7" s="187"/>
    </row>
    <row r="8" spans="1:9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14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12</v>
      </c>
      <c r="I10" s="181"/>
      <c r="J10" s="91"/>
    </row>
    <row r="11" spans="1:9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>
        <v>11</v>
      </c>
      <c r="I11" s="184"/>
    </row>
    <row r="12" spans="1:9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>
        <v>1</v>
      </c>
      <c r="I12" s="184">
        <f>I10</f>
        <v>0</v>
      </c>
    </row>
    <row r="13" spans="1:9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10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9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9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>
        <v>1</v>
      </c>
      <c r="I16" s="181"/>
    </row>
    <row r="17" spans="1:9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9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9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9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>
        <v>4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9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9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20</v>
      </c>
      <c r="G27" s="183">
        <f>SUM(G28:G37,G39,G40)</f>
        <v>20</v>
      </c>
      <c r="H27" s="184">
        <f>SUM(H28:H37,H39,H40)</f>
        <v>1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>
        <v>2</v>
      </c>
      <c r="G29" s="185">
        <v>2</v>
      </c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>
        <v>1</v>
      </c>
      <c r="G33" s="185">
        <v>1</v>
      </c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>
        <v>17</v>
      </c>
      <c r="G40" s="186">
        <v>17</v>
      </c>
      <c r="H40" s="182">
        <v>1</v>
      </c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9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9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9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9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9" ht="19.5" customHeight="1">
      <c r="A49" s="286" t="s">
        <v>107</v>
      </c>
      <c r="B49" s="287"/>
      <c r="C49" s="287"/>
      <c r="D49" s="288"/>
      <c r="E49" s="92">
        <v>4</v>
      </c>
      <c r="F49" s="181">
        <v>4</v>
      </c>
      <c r="G49" s="120"/>
      <c r="H49" s="122"/>
      <c r="I49" s="114"/>
    </row>
    <row r="50" spans="1:9" ht="19.5" customHeight="1">
      <c r="A50" s="283" t="s">
        <v>108</v>
      </c>
      <c r="B50" s="284"/>
      <c r="C50" s="284"/>
      <c r="D50" s="285"/>
      <c r="E50" s="92">
        <v>5</v>
      </c>
      <c r="F50" s="181">
        <v>1</v>
      </c>
      <c r="G50" s="120"/>
      <c r="H50" s="122"/>
      <c r="I50" s="114"/>
    </row>
    <row r="51" spans="1:9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9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9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9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&amp;L8BDD54E6&amp;CФорма № 1-1-ОП, Підрозділ: Зарічний районний суд м.Сум,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view="pageLayout" zoomScaleSheetLayoutView="100" workbookViewId="0" topLeftCell="A26">
      <selection activeCell="E39" sqref="E39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7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2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 ht="12.75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75" customHeight="1">
      <c r="A23" s="429">
        <v>13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5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&amp;L8BDD54E6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Олька</cp:lastModifiedBy>
  <cp:lastPrinted>2017-01-18T06:31:13Z</cp:lastPrinted>
  <dcterms:created xsi:type="dcterms:W3CDTF">2015-09-09T11:45:26Z</dcterms:created>
  <dcterms:modified xsi:type="dcterms:W3CDTF">2017-01-18T06:32:07Z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1-1-ОП_00591_4.2016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8BDD54E6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Зарічний районний суд м.Сум</vt:lpwstr>
  </property>
  <property fmtid="{D5CDD505-2E9C-101B-9397-08002B2CF9AE}" pid="14" name="ПідрозділID">
    <vt:i4>826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3.18.1.1670</vt:lpwstr>
  </property>
</Properties>
</file>