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<sst xmlns="http://schemas.openxmlformats.org/spreadsheetml/2006/main" count="154" uniqueCount="129">
  <si>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</si>
  <si>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</si>
  <si>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</si>
  <si>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</si>
  <si>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</si>
  <si>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</si>
  <si>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</si>
  <si>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</si>
  <si>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</si>
  <si>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</si>
  <si>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</si>
  <si>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</si>
  <si>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</si>
  <si>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</si>
  <si>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</si>
  <si>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</si>
  <si>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</si>
  <si>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</si>
  <si>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</si>
  <si>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</si>
  <si>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</si>
  <si>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</si>
  <si>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</si>
  <si>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</si>
  <si>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</si>
  <si>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</si>
  <si>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</si>
  <si>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</si>
  <si>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</si>
  <si>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</si>
  <si>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</si>
  <si>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</si>
  <si>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</si>
  <si>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</si>
  <si>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</si>
  <si>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</si>
  <si>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</si>
  <si>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</si>
  <si>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</si>
  <si>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</si>
  <si>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</si>
  <si>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</si>
  <si>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</si>
  <si>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</si>
  <si>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</si>
  <si>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</si>
  <si>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</si>
  <si>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</si>
  <si>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</si>
  <si>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</si>
  <si>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</si>
  <si>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</si>
  <si>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</si>
  <si>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</si>
  <si>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</si>
  <si>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</si>
  <si>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</si>
  <si>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</si>
  <si>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</si>
  <si>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</si>
  <si>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</si>
  <si>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</si>
  <si>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</si>
  <si>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</si>
  <si>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</si>
  <si>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</si>
  <si>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</si>
  <si>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</si>
  <si>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</si>
  <si>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</si>
  <si>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</si>
  <si>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</si>
  <si>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</si>
  <si>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</si>
  <si>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</si>
  <si>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</si>
  <si>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</si>
  <si>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</si>
  <si>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</si>
  <si>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</si>
  <si>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</si>
  <si>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</si>
  <si>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</si>
  <si>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</si>
  <si>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</si>
  <si>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</si>
  <si>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</si>
  <si>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</si>
  <si>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</si>
  <si>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</si>
  <si>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</si>
  <si>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</si>
  <si>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</si>
  <si>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</si>
  <si>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</si>
  <si>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</si>
  <si>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</si>
  <si>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</si>
  <si>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</si>
  <si>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</si>
  <si>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</si>
  <si>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</si>
  <si>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</si>
  <si>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</si>
  <si>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</si>
  <si>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</si>
  <si>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</si>
  <si>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</si>
  <si>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</si>
  <si>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</si>
  <si>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</si>
  <si>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</si>
  <si>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</si>
  <si>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</si>
  <si>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</si>
  <si>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</si>
  <si>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</si>
  <si>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</si>
  <si>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</si>
  <si>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</si>
  <si>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</si>
  <si>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</si>
  <si>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</si>
  <si>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</si>
  <si>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 xml:space="preserve">Ю.М. Біріна. Т.І. Світлична. Л.Л. Левченко. І.Г. Шабельник </t>
  </si>
  <si>
    <t>(0542) 600-794</t>
  </si>
  <si>
    <t>(0542) 600-799</t>
  </si>
  <si>
    <t>inbox@zr.su.court.gov.ua</t>
  </si>
  <si>
    <t>3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</si>
</sst>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&amp;L8F63712A&amp;C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2188</v>
      </c>
      <c r="D6" s="96">
        <f>SUM(D7,D10,D13,D14,D15,D21,D24,D25,D18,D19,D20)</f>
        <v>1568792.0600000042</v>
      </c>
      <c r="E6" s="96">
        <f>SUM(E7,E10,E13,E14,E15,E21,E24,E25,E18,E19,E20)</f>
        <v>1857</v>
      </c>
      <c r="F6" s="96">
        <f>SUM(F7,F10,F13,F14,F15,F21,F24,F25,F18,F19,F20)</f>
        <v>1453723.9500000004</v>
      </c>
      <c r="G6" s="96">
        <f>SUM(G7,G10,G13,G14,G15,G21,G24,G25,G18,G19,G20)</f>
        <v>137</v>
      </c>
      <c r="H6" s="96">
        <f>SUM(H7,H10,H13,H14,H15,H21,H24,H25,H18,H19,H20)</f>
        <v>76533.67000000001</v>
      </c>
      <c r="I6" s="96">
        <f>SUM(I7,I10,I13,I14,I15,I21,I24,I25,I18,I19,I20)</f>
        <v>257</v>
      </c>
      <c r="J6" s="96">
        <f>SUM(J7,J10,J13,J14,J15,J21,J24,J25,J18,J19,J20)</f>
        <v>183475.03</v>
      </c>
      <c r="K6" s="96">
        <f>SUM(K7,K10,K13,K14,K15,K21,K24,K25,K18,K19,K20)</f>
        <v>369</v>
      </c>
      <c r="L6" s="96">
        <f>SUM(L7,L10,L13,L14,L15,L21,L24,L25,L18,L19,L20)</f>
        <v>304478.57999999897</v>
      </c>
    </row>
    <row r="7" spans="1:12" ht="16.5" customHeight="1">
      <c r="A7" s="87">
        <v>2</v>
      </c>
      <c r="B7" s="90" t="s">
        <v>74</v>
      </c>
      <c r="C7" s="97">
        <v>555</v>
      </c>
      <c r="D7" s="97">
        <v>887565.710000004</v>
      </c>
      <c r="E7" s="97">
        <v>348</v>
      </c>
      <c r="F7" s="97">
        <v>792631.850000001</v>
      </c>
      <c r="G7" s="97">
        <v>19</v>
      </c>
      <c r="H7" s="97">
        <v>23656.37</v>
      </c>
      <c r="I7" s="97">
        <v>195</v>
      </c>
      <c r="J7" s="97">
        <v>158368.03</v>
      </c>
      <c r="K7" s="97">
        <v>220</v>
      </c>
      <c r="L7" s="97">
        <v>234201.129999999</v>
      </c>
    </row>
    <row r="8" spans="1:12" ht="16.5" customHeight="1">
      <c r="A8" s="87">
        <v>3</v>
      </c>
      <c r="B8" s="91" t="s">
        <v>75</v>
      </c>
      <c r="C8" s="97">
        <v>236</v>
      </c>
      <c r="D8" s="97">
        <v>469071.73</v>
      </c>
      <c r="E8" s="97">
        <v>230</v>
      </c>
      <c r="F8" s="97">
        <v>461620.04</v>
      </c>
      <c r="G8" s="97">
        <v>10</v>
      </c>
      <c r="H8" s="97">
        <v>16017</v>
      </c>
      <c r="I8" s="97">
        <v>8</v>
      </c>
      <c r="J8" s="97">
        <v>8953.46</v>
      </c>
      <c r="K8" s="97">
        <v>7</v>
      </c>
      <c r="L8" s="97">
        <v>13447</v>
      </c>
    </row>
    <row r="9" spans="1:12" ht="16.5" customHeight="1">
      <c r="A9" s="87">
        <v>4</v>
      </c>
      <c r="B9" s="91" t="s">
        <v>76</v>
      </c>
      <c r="C9" s="97">
        <v>319</v>
      </c>
      <c r="D9" s="97">
        <v>418493.980000001</v>
      </c>
      <c r="E9" s="97">
        <v>118</v>
      </c>
      <c r="F9" s="97">
        <v>331011.81</v>
      </c>
      <c r="G9" s="97">
        <v>9</v>
      </c>
      <c r="H9" s="97">
        <v>7639.37</v>
      </c>
      <c r="I9" s="97">
        <v>187</v>
      </c>
      <c r="J9" s="97">
        <v>149414.57</v>
      </c>
      <c r="K9" s="97">
        <v>213</v>
      </c>
      <c r="L9" s="97">
        <v>220754.129999999</v>
      </c>
    </row>
    <row r="10" spans="1:12" ht="19.5" customHeight="1">
      <c r="A10" s="87">
        <v>5</v>
      </c>
      <c r="B10" s="90" t="s">
        <v>77</v>
      </c>
      <c r="C10" s="97">
        <v>228</v>
      </c>
      <c r="D10" s="97">
        <v>199783.999999999</v>
      </c>
      <c r="E10" s="97">
        <v>201</v>
      </c>
      <c r="F10" s="97">
        <v>200142.399999999</v>
      </c>
      <c r="G10" s="97">
        <v>21</v>
      </c>
      <c r="H10" s="97">
        <v>14236.4</v>
      </c>
      <c r="I10" s="97">
        <v>11</v>
      </c>
      <c r="J10" s="97">
        <v>10890</v>
      </c>
      <c r="K10" s="97">
        <v>48</v>
      </c>
      <c r="L10" s="97">
        <v>41366.4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23052</v>
      </c>
      <c r="E11" s="97">
        <v>8</v>
      </c>
      <c r="F11" s="97">
        <v>26894</v>
      </c>
      <c r="G11" s="97">
        <v>1</v>
      </c>
      <c r="H11" s="97">
        <v>4960</v>
      </c>
      <c r="I11" s="97"/>
      <c r="J11" s="97"/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216</v>
      </c>
      <c r="D12" s="97">
        <v>176731.999999999</v>
      </c>
      <c r="E12" s="97">
        <v>193</v>
      </c>
      <c r="F12" s="97">
        <v>173248.4</v>
      </c>
      <c r="G12" s="97">
        <v>20</v>
      </c>
      <c r="H12" s="97">
        <v>9276.4</v>
      </c>
      <c r="I12" s="97">
        <v>11</v>
      </c>
      <c r="J12" s="97">
        <v>10890</v>
      </c>
      <c r="K12" s="97">
        <v>44</v>
      </c>
      <c r="L12" s="97">
        <v>33682.4</v>
      </c>
    </row>
    <row r="13" spans="1:12" ht="15" customHeight="1">
      <c r="A13" s="87">
        <v>8</v>
      </c>
      <c r="B13" s="90" t="s">
        <v>18</v>
      </c>
      <c r="C13" s="97">
        <v>254</v>
      </c>
      <c r="D13" s="97">
        <v>195941.999999999</v>
      </c>
      <c r="E13" s="97">
        <v>249</v>
      </c>
      <c r="F13" s="97">
        <v>193510.699999999</v>
      </c>
      <c r="G13" s="97">
        <v>92</v>
      </c>
      <c r="H13" s="97">
        <v>35870.7</v>
      </c>
      <c r="I13" s="97">
        <v>12</v>
      </c>
      <c r="J13" s="97">
        <v>6724.8</v>
      </c>
      <c r="K13" s="97">
        <v>5</v>
      </c>
      <c r="L13" s="97">
        <v>3842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207</v>
      </c>
      <c r="D15" s="97">
        <v>94513.1999999996</v>
      </c>
      <c r="E15" s="97">
        <v>175</v>
      </c>
      <c r="F15" s="97">
        <v>88816.8999999997</v>
      </c>
      <c r="G15" s="97">
        <v>4</v>
      </c>
      <c r="H15" s="97">
        <v>2578.1</v>
      </c>
      <c r="I15" s="97"/>
      <c r="J15" s="97"/>
      <c r="K15" s="97">
        <v>36</v>
      </c>
      <c r="L15" s="97">
        <v>14023.3</v>
      </c>
    </row>
    <row r="16" spans="1:12" ht="21" customHeight="1">
      <c r="A16" s="87">
        <v>11</v>
      </c>
      <c r="B16" s="91" t="s">
        <v>78</v>
      </c>
      <c r="C16" s="97">
        <v>24</v>
      </c>
      <c r="D16" s="97">
        <v>23052</v>
      </c>
      <c r="E16" s="97">
        <v>23</v>
      </c>
      <c r="F16" s="97">
        <v>22893.5</v>
      </c>
      <c r="G16" s="97">
        <v>2</v>
      </c>
      <c r="H16" s="97">
        <v>1841.5</v>
      </c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183</v>
      </c>
      <c r="D17" s="97">
        <v>71461.1999999998</v>
      </c>
      <c r="E17" s="97">
        <v>152</v>
      </c>
      <c r="F17" s="97">
        <v>65923.3999999998</v>
      </c>
      <c r="G17" s="97">
        <v>2</v>
      </c>
      <c r="H17" s="97">
        <v>736.6</v>
      </c>
      <c r="I17" s="97"/>
      <c r="J17" s="97"/>
      <c r="K17" s="97">
        <v>35</v>
      </c>
      <c r="L17" s="97">
        <v>13062.8</v>
      </c>
    </row>
    <row r="18" spans="1:12" ht="21" customHeight="1">
      <c r="A18" s="87">
        <v>13</v>
      </c>
      <c r="B18" s="99" t="s">
        <v>105</v>
      </c>
      <c r="C18" s="97">
        <v>890</v>
      </c>
      <c r="D18" s="97">
        <v>171161.100000003</v>
      </c>
      <c r="E18" s="97">
        <v>835</v>
      </c>
      <c r="F18" s="97">
        <v>162181.400000002</v>
      </c>
      <c r="G18" s="97">
        <v>1</v>
      </c>
      <c r="H18" s="97">
        <v>192.1</v>
      </c>
      <c r="I18" s="97">
        <v>39</v>
      </c>
      <c r="J18" s="97">
        <v>7492.20000000001</v>
      </c>
      <c r="K18" s="97">
        <v>55</v>
      </c>
      <c r="L18" s="97">
        <v>10565.5</v>
      </c>
    </row>
    <row r="19" spans="1:12" ht="21" customHeight="1">
      <c r="A19" s="87">
        <v>14</v>
      </c>
      <c r="B19" s="99" t="s">
        <v>106</v>
      </c>
      <c r="C19" s="97">
        <v>48</v>
      </c>
      <c r="D19" s="97">
        <v>4610.4</v>
      </c>
      <c r="E19" s="97">
        <v>43</v>
      </c>
      <c r="F19" s="97">
        <v>5477.75</v>
      </c>
      <c r="G19" s="97"/>
      <c r="H19" s="97"/>
      <c r="I19" s="97"/>
      <c r="J19" s="97"/>
      <c r="K19" s="97">
        <v>5</v>
      </c>
      <c r="L19" s="97">
        <v>480.25</v>
      </c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10125</v>
      </c>
      <c r="E21" s="97">
        <f>SUM(E22:E23)</f>
        <v>3</v>
      </c>
      <c r="F21" s="97">
        <f>SUM(F22:F23)</f>
        <v>7985.4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10125</v>
      </c>
      <c r="E23" s="97">
        <v>3</v>
      </c>
      <c r="F23" s="97">
        <v>7985.4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2</v>
      </c>
      <c r="D24" s="97">
        <v>4322.25</v>
      </c>
      <c r="E24" s="97">
        <v>2</v>
      </c>
      <c r="F24" s="97">
        <v>2209.15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146</v>
      </c>
      <c r="D39" s="96">
        <f>SUM(D40,D47,D48,D49)</f>
        <v>147148.6</v>
      </c>
      <c r="E39" s="96">
        <f>SUM(E40,E47,E48,E49)</f>
        <v>6</v>
      </c>
      <c r="F39" s="96">
        <f>SUM(F40,F47,F48,F49)</f>
        <v>6338.8</v>
      </c>
      <c r="G39" s="96">
        <f>SUM(G40,G47,G48,G49)</f>
        <v>1</v>
      </c>
      <c r="H39" s="96">
        <f>SUM(H40,H47,H48,H49)</f>
        <v>768.4</v>
      </c>
      <c r="I39" s="96">
        <f>SUM(I40,I47,I48,I49)</f>
        <v>0</v>
      </c>
      <c r="J39" s="96">
        <f>SUM(J40,J47,J48,J49)</f>
        <v>0</v>
      </c>
      <c r="K39" s="96">
        <f>SUM(K40,K47,K48,K49)</f>
        <v>142</v>
      </c>
      <c r="L39" s="96">
        <f>SUM(L40,L47,L48,L49)</f>
        <v>142220.2</v>
      </c>
    </row>
    <row r="40" spans="1:12" ht="24" customHeight="1">
      <c r="A40" s="87">
        <v>35</v>
      </c>
      <c r="B40" s="90" t="s">
        <v>85</v>
      </c>
      <c r="C40" s="97">
        <f>SUM(C41,C44)</f>
        <v>145</v>
      </c>
      <c r="D40" s="97">
        <f>SUM(D41,D44)</f>
        <v>145996</v>
      </c>
      <c r="E40" s="97">
        <f>SUM(E41,E44)</f>
        <v>5</v>
      </c>
      <c r="F40" s="97">
        <f>SUM(F41,F44)</f>
        <v>5378.8</v>
      </c>
      <c r="G40" s="97">
        <f>SUM(G41,G44)</f>
        <v>1</v>
      </c>
      <c r="H40" s="97">
        <f>SUM(H41,H44)</f>
        <v>768.4</v>
      </c>
      <c r="I40" s="97">
        <f>SUM(I41,I44)</f>
        <v>0</v>
      </c>
      <c r="J40" s="97">
        <f>SUM(J41,J44)</f>
        <v>0</v>
      </c>
      <c r="K40" s="97">
        <f>SUM(K41,K44)</f>
        <v>142</v>
      </c>
      <c r="L40" s="97">
        <f>SUM(L41,L44)</f>
        <v>142220.2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145</v>
      </c>
      <c r="D44" s="97">
        <v>145996</v>
      </c>
      <c r="E44" s="97">
        <v>5</v>
      </c>
      <c r="F44" s="97">
        <v>5378.8</v>
      </c>
      <c r="G44" s="97">
        <v>1</v>
      </c>
      <c r="H44" s="97">
        <v>768.4</v>
      </c>
      <c r="I44" s="97"/>
      <c r="J44" s="97"/>
      <c r="K44" s="97">
        <v>142</v>
      </c>
      <c r="L44" s="97">
        <v>142220.2</v>
      </c>
    </row>
    <row r="45" spans="1:12" ht="30" customHeight="1">
      <c r="A45" s="87">
        <v>40</v>
      </c>
      <c r="B45" s="91" t="s">
        <v>89</v>
      </c>
      <c r="C45" s="97">
        <v>30</v>
      </c>
      <c r="D45" s="97">
        <v>57630</v>
      </c>
      <c r="E45" s="97">
        <v>1</v>
      </c>
      <c r="F45" s="97">
        <v>2305.2</v>
      </c>
      <c r="G45" s="97"/>
      <c r="H45" s="97"/>
      <c r="I45" s="97"/>
      <c r="J45" s="97"/>
      <c r="K45" s="97">
        <v>29</v>
      </c>
      <c r="L45" s="97">
        <v>55709</v>
      </c>
    </row>
    <row r="46" spans="1:12" ht="21" customHeight="1">
      <c r="A46" s="87">
        <v>41</v>
      </c>
      <c r="B46" s="91" t="s">
        <v>79</v>
      </c>
      <c r="C46" s="97">
        <v>115</v>
      </c>
      <c r="D46" s="97">
        <v>88365.9999999999</v>
      </c>
      <c r="E46" s="97">
        <v>4</v>
      </c>
      <c r="F46" s="97">
        <v>3073.6</v>
      </c>
      <c r="G46" s="97">
        <v>1</v>
      </c>
      <c r="H46" s="97">
        <v>768.4</v>
      </c>
      <c r="I46" s="97"/>
      <c r="J46" s="97"/>
      <c r="K46" s="97">
        <v>113</v>
      </c>
      <c r="L46" s="97">
        <v>86511.1999999999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1152.6</v>
      </c>
      <c r="E47" s="97">
        <v>1</v>
      </c>
      <c r="F47" s="97">
        <v>960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310</v>
      </c>
      <c r="D50" s="96">
        <f>SUM(D51:D54)</f>
        <v>5025.10000000002</v>
      </c>
      <c r="E50" s="96">
        <f>SUM(E51:E54)</f>
        <v>310</v>
      </c>
      <c r="F50" s="96">
        <f>SUM(F51:F54)</f>
        <v>5217.25000000002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278</v>
      </c>
      <c r="D51" s="97">
        <v>3515.20000000002</v>
      </c>
      <c r="E51" s="97">
        <v>278</v>
      </c>
      <c r="F51" s="97">
        <v>3707.33000000002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17</v>
      </c>
      <c r="D52" s="97">
        <v>1094.97</v>
      </c>
      <c r="E52" s="97">
        <v>17</v>
      </c>
      <c r="F52" s="97">
        <v>1095.03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12</v>
      </c>
      <c r="D53" s="97">
        <v>132.55</v>
      </c>
      <c r="E53" s="97">
        <v>12</v>
      </c>
      <c r="F53" s="97">
        <v>132.51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282.38</v>
      </c>
      <c r="E54" s="97">
        <v>3</v>
      </c>
      <c r="F54" s="97">
        <v>282.38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624</v>
      </c>
      <c r="D55" s="96">
        <v>239740.800000003</v>
      </c>
      <c r="E55" s="96">
        <v>271</v>
      </c>
      <c r="F55" s="96">
        <v>104118.2</v>
      </c>
      <c r="G55" s="96"/>
      <c r="H55" s="96"/>
      <c r="I55" s="96">
        <v>606</v>
      </c>
      <c r="J55" s="96">
        <v>232825.200000002</v>
      </c>
      <c r="K55" s="97">
        <v>18</v>
      </c>
      <c r="L55" s="96">
        <v>6915.6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3268</v>
      </c>
      <c r="D56" s="96">
        <f t="shared" si="0"/>
        <v>1960706.5600000075</v>
      </c>
      <c r="E56" s="96">
        <f t="shared" si="0"/>
        <v>2444</v>
      </c>
      <c r="F56" s="96">
        <f t="shared" si="0"/>
        <v>1569398.2000000004</v>
      </c>
      <c r="G56" s="96">
        <f t="shared" si="0"/>
        <v>138</v>
      </c>
      <c r="H56" s="96">
        <f t="shared" si="0"/>
        <v>77302.07</v>
      </c>
      <c r="I56" s="96">
        <f t="shared" si="0"/>
        <v>863</v>
      </c>
      <c r="J56" s="96">
        <f t="shared" si="0"/>
        <v>416300.23000000196</v>
      </c>
      <c r="K56" s="96">
        <f t="shared" si="0"/>
        <v>529</v>
      </c>
      <c r="L56" s="96">
        <f t="shared" si="0"/>
        <v>453614.37999999896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&amp;L8F63712A&amp;CФорма № 10, Підрозділ: Зарічний районний суд м.Суми,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366</v>
      </c>
      <c r="F4" s="93">
        <f>SUM(F5:F24)</f>
        <v>285253.48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37</v>
      </c>
      <c r="F5" s="95">
        <v>24298.61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11141.8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213</v>
      </c>
      <c r="F7" s="95">
        <v>132356.9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12477.2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31</v>
      </c>
      <c r="F13" s="95">
        <v>22777.54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8639.2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9</v>
      </c>
      <c r="F15" s="95">
        <v>6915.6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14</v>
      </c>
      <c r="F16" s="95">
        <v>5378.8</v>
      </c>
    </row>
    <row r="17" spans="1:6" ht="20.25" customHeight="1">
      <c r="A17" s="67">
        <v>14</v>
      </c>
      <c r="B17" s="142" t="s">
        <v>116</v>
      </c>
      <c r="C17" s="143"/>
      <c r="D17" s="144"/>
      <c r="E17" s="94">
        <v>27</v>
      </c>
      <c r="F17" s="95">
        <v>42634.13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19</v>
      </c>
      <c r="F23" s="95">
        <v>6915.6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9989.2</v>
      </c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&amp;L8F63712A&amp;CФорма № 10, Підрозділ: Зарічний районний суд м.Суми,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Євтушенко Анна</cp:lastModifiedBy>
  <cp:lastPrinted>2018-03-15T14:08:04Z</cp:lastPrinted>
  <dcterms:created xsi:type="dcterms:W3CDTF">2015-09-09T10:27:37Z</dcterms:created>
  <dcterms:modified xsi:type="dcterms:W3CDTF">2019-07-10T04:59:43Z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8F63712A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