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<sst xmlns="http://schemas.openxmlformats.org/spreadsheetml/2006/main" count="152" uniqueCount="127">
  <si>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</si>
  <si>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</si>
  <si>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</si>
  <si>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</si>
  <si>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</si>
  <si>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</si>
  <si>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</si>
  <si>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</si>
  <si>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</si>
  <si>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</si>
  <si>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</si>
  <si>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</si>
  <si>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</si>
  <si>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</si>
  <si>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</si>
  <si>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</si>
  <si>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</si>
  <si>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</si>
  <si>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</si>
  <si>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</si>
  <si>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</si>
  <si>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</si>
  <si>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</si>
  <si>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</si>
  <si>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</si>
  <si>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</si>
  <si>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</si>
  <si>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</si>
  <si>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</si>
  <si>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</si>
  <si>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</si>
  <si>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</si>
  <si>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</si>
  <si>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</si>
  <si>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</si>
  <si>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</si>
  <si>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</si>
  <si>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</si>
  <si>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</si>
  <si>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</si>
  <si>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</si>
  <si>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</si>
  <si>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</si>
  <si>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</si>
  <si>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</si>
  <si>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</si>
  <si>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</si>
  <si>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</si>
  <si>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</si>
  <si>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</si>
  <si>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</si>
  <si>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</si>
  <si>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</si>
  <si>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</si>
  <si>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</si>
  <si>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</si>
  <si>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</si>
  <si>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</si>
  <si>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</si>
  <si>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</si>
  <si>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</si>
  <si>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</si>
  <si>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</si>
  <si>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</si>
  <si>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</si>
  <si>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</si>
  <si>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</si>
  <si>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</si>
  <si>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</si>
  <si>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</si>
  <si>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</si>
  <si>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</si>
  <si>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</si>
  <si>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</si>
  <si>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</si>
  <si>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</si>
  <si>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</si>
  <si>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</si>
  <si>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</si>
  <si>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</si>
  <si>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</si>
  <si>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</si>
  <si>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</si>
  <si>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</si>
  <si>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</si>
  <si>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</si>
  <si>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</si>
  <si>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</si>
  <si>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</si>
  <si>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</si>
  <si>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</si>
  <si>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</si>
  <si>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</si>
  <si>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</si>
  <si>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</si>
  <si>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</si>
  <si>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</si>
  <si>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</si>
  <si>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</si>
  <si>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</si>
  <si>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</si>
  <si>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</si>
  <si>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</si>
  <si>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</si>
  <si>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</si>
  <si>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</si>
  <si>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</si>
  <si>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</si>
  <si>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</si>
  <si>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</si>
  <si>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</si>
  <si>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</si>
  <si>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</si>
  <si>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</si>
  <si>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</si>
  <si>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</si>
  <si>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2018 рік</t>
  </si>
  <si>
    <t>Зарічний районний суд м.Суми</t>
  </si>
  <si>
    <t>40030. Сумська область.м. Суми</t>
  </si>
  <si>
    <t>вул. Академічна</t>
  </si>
  <si>
    <t/>
  </si>
  <si>
    <t xml:space="preserve">Г.В.Шелєхова </t>
  </si>
  <si>
    <t>Ю.А. Хілько. Т.І.Світлична. Л.Л.Левченко. І.Г.Шабельник</t>
  </si>
  <si>
    <t>(0542)600-796</t>
  </si>
  <si>
    <t>(0542)600-799</t>
  </si>
  <si>
    <t>inbox@zr.su.court.gov.ua</t>
  </si>
  <si>
    <t>4 січня 2019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</si>
</sst>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13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&amp;L5ED58A72&amp;C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3916</v>
      </c>
      <c r="D6" s="96">
        <f>SUM(D7,D10,D13,D14,D15,D20,D23,D24,D18,D19)</f>
        <v>3122384.110000012</v>
      </c>
      <c r="E6" s="96">
        <f>SUM(E7,E10,E13,E14,E15,E20,E23,E24,E18,E19)</f>
        <v>3244</v>
      </c>
      <c r="F6" s="96">
        <f>SUM(F7,F10,F13,F14,F15,F20,F23,F24,F18,F19)</f>
        <v>2695120.899999992</v>
      </c>
      <c r="G6" s="96">
        <f>SUM(G7,G10,G13,G14,G15,G20,G23,G24,G18,G19)</f>
        <v>168</v>
      </c>
      <c r="H6" s="96">
        <f>SUM(H7,H10,H13,H14,H15,H20,H23,H24,H18,H19)</f>
        <v>112935.72000000012</v>
      </c>
      <c r="I6" s="96">
        <f>SUM(I7,I10,I13,I14,I15,I20,I23,I24,I18,I19)</f>
        <v>435</v>
      </c>
      <c r="J6" s="96">
        <f>SUM(J7,J10,J13,J14,J15,J20,J23,J24,J18,J19)</f>
        <v>305680.059999998</v>
      </c>
      <c r="K6" s="96">
        <f>SUM(K7,K10,K13,K14,K15,K20,K23,K24,K18,K19)</f>
        <v>714</v>
      </c>
      <c r="L6" s="96">
        <f>SUM(L7,L10,L13,L14,L15,L20,L23,L24,L18,L19)</f>
        <v>500570.409999996</v>
      </c>
    </row>
    <row r="7" spans="1:12" ht="16.5" customHeight="1">
      <c r="A7" s="87">
        <v>2</v>
      </c>
      <c r="B7" s="90" t="s">
        <v>75</v>
      </c>
      <c r="C7" s="97">
        <v>1412</v>
      </c>
      <c r="D7" s="97">
        <v>1992589.71000002</v>
      </c>
      <c r="E7" s="97">
        <v>878</v>
      </c>
      <c r="F7" s="97">
        <v>1575613.36</v>
      </c>
      <c r="G7" s="97">
        <v>37</v>
      </c>
      <c r="H7" s="97">
        <v>56430.08</v>
      </c>
      <c r="I7" s="97">
        <v>337</v>
      </c>
      <c r="J7" s="97">
        <v>277923.459999998</v>
      </c>
      <c r="K7" s="97">
        <v>542</v>
      </c>
      <c r="L7" s="97">
        <v>438988.509999996</v>
      </c>
    </row>
    <row r="8" spans="1:12" ht="16.5" customHeight="1">
      <c r="A8" s="87">
        <v>3</v>
      </c>
      <c r="B8" s="91" t="s">
        <v>76</v>
      </c>
      <c r="C8" s="97">
        <v>610</v>
      </c>
      <c r="D8" s="97">
        <v>1152587</v>
      </c>
      <c r="E8" s="97">
        <v>601</v>
      </c>
      <c r="F8" s="97">
        <v>1139610.54</v>
      </c>
      <c r="G8" s="97">
        <v>29</v>
      </c>
      <c r="H8" s="97">
        <v>49240.13</v>
      </c>
      <c r="I8" s="97">
        <v>29</v>
      </c>
      <c r="J8" s="97">
        <v>24853.79</v>
      </c>
      <c r="K8" s="97">
        <v>5</v>
      </c>
      <c r="L8" s="97">
        <v>8810</v>
      </c>
    </row>
    <row r="9" spans="1:12" ht="16.5" customHeight="1">
      <c r="A9" s="87">
        <v>4</v>
      </c>
      <c r="B9" s="91" t="s">
        <v>77</v>
      </c>
      <c r="C9" s="97">
        <v>802</v>
      </c>
      <c r="D9" s="97">
        <v>840002.710000005</v>
      </c>
      <c r="E9" s="97">
        <v>277</v>
      </c>
      <c r="F9" s="97">
        <v>436002.819999999</v>
      </c>
      <c r="G9" s="97">
        <v>8</v>
      </c>
      <c r="H9" s="97">
        <v>7189.95</v>
      </c>
      <c r="I9" s="97">
        <v>308</v>
      </c>
      <c r="J9" s="97">
        <v>253069.669999999</v>
      </c>
      <c r="K9" s="97">
        <v>537</v>
      </c>
      <c r="L9" s="97">
        <v>430178.509999996</v>
      </c>
    </row>
    <row r="10" spans="1:12" ht="19.5" customHeight="1">
      <c r="A10" s="87">
        <v>5</v>
      </c>
      <c r="B10" s="90" t="s">
        <v>78</v>
      </c>
      <c r="C10" s="97">
        <v>517</v>
      </c>
      <c r="D10" s="97">
        <v>397859.599999996</v>
      </c>
      <c r="E10" s="97">
        <v>507</v>
      </c>
      <c r="F10" s="97">
        <v>410132.999999997</v>
      </c>
      <c r="G10" s="97">
        <v>19</v>
      </c>
      <c r="H10" s="97">
        <v>12297.4</v>
      </c>
      <c r="I10" s="97">
        <v>18</v>
      </c>
      <c r="J10" s="97">
        <v>12844.4</v>
      </c>
      <c r="K10" s="97">
        <v>35</v>
      </c>
      <c r="L10" s="97">
        <v>26430</v>
      </c>
    </row>
    <row r="11" spans="1:12" ht="19.5" customHeight="1">
      <c r="A11" s="87">
        <v>6</v>
      </c>
      <c r="B11" s="91" t="s">
        <v>79</v>
      </c>
      <c r="C11" s="97">
        <v>15</v>
      </c>
      <c r="D11" s="97">
        <v>26430</v>
      </c>
      <c r="E11" s="97">
        <v>14</v>
      </c>
      <c r="F11" s="97">
        <v>28109</v>
      </c>
      <c r="G11" s="97"/>
      <c r="H11" s="97"/>
      <c r="I11" s="97"/>
      <c r="J11" s="97"/>
      <c r="K11" s="97">
        <v>1</v>
      </c>
      <c r="L11" s="97">
        <v>1762</v>
      </c>
    </row>
    <row r="12" spans="1:12" ht="19.5" customHeight="1">
      <c r="A12" s="87">
        <v>7</v>
      </c>
      <c r="B12" s="91" t="s">
        <v>80</v>
      </c>
      <c r="C12" s="97">
        <v>502</v>
      </c>
      <c r="D12" s="97">
        <v>371429.599999997</v>
      </c>
      <c r="E12" s="97">
        <v>493</v>
      </c>
      <c r="F12" s="97">
        <v>382023.999999997</v>
      </c>
      <c r="G12" s="97">
        <v>19</v>
      </c>
      <c r="H12" s="97">
        <v>12297.4</v>
      </c>
      <c r="I12" s="97">
        <v>18</v>
      </c>
      <c r="J12" s="97">
        <v>12844.4</v>
      </c>
      <c r="K12" s="97">
        <v>34</v>
      </c>
      <c r="L12" s="97">
        <v>24668</v>
      </c>
    </row>
    <row r="13" spans="1:12" ht="15" customHeight="1">
      <c r="A13" s="87">
        <v>8</v>
      </c>
      <c r="B13" s="90" t="s">
        <v>18</v>
      </c>
      <c r="C13" s="97">
        <v>562</v>
      </c>
      <c r="D13" s="97">
        <v>398916.799999996</v>
      </c>
      <c r="E13" s="97">
        <v>555</v>
      </c>
      <c r="F13" s="97">
        <v>395129.849999996</v>
      </c>
      <c r="G13" s="97">
        <v>98</v>
      </c>
      <c r="H13" s="97">
        <v>37351.6000000001</v>
      </c>
      <c r="I13" s="97">
        <v>2</v>
      </c>
      <c r="J13" s="97">
        <v>1024.8</v>
      </c>
      <c r="K13" s="97">
        <v>8</v>
      </c>
      <c r="L13" s="97">
        <v>5638.4</v>
      </c>
    </row>
    <row r="14" spans="1:12" ht="15.75" customHeight="1">
      <c r="A14" s="87">
        <v>9</v>
      </c>
      <c r="B14" s="90" t="s">
        <v>19</v>
      </c>
      <c r="C14" s="97">
        <v>2</v>
      </c>
      <c r="D14" s="97">
        <v>1409.6</v>
      </c>
      <c r="E14" s="97">
        <v>1</v>
      </c>
      <c r="F14" s="97">
        <v>704.8</v>
      </c>
      <c r="G14" s="97">
        <v>2</v>
      </c>
      <c r="H14" s="97">
        <v>2424.74</v>
      </c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388</v>
      </c>
      <c r="D15" s="97">
        <v>148888.999999999</v>
      </c>
      <c r="E15" s="97">
        <v>364</v>
      </c>
      <c r="F15" s="97">
        <v>147197.539999999</v>
      </c>
      <c r="G15" s="97">
        <v>10</v>
      </c>
      <c r="H15" s="97">
        <v>3749.8</v>
      </c>
      <c r="I15" s="97"/>
      <c r="J15" s="97"/>
      <c r="K15" s="97">
        <v>37</v>
      </c>
      <c r="L15" s="97">
        <v>12686.4</v>
      </c>
    </row>
    <row r="16" spans="1:12" ht="21" customHeight="1">
      <c r="A16" s="87">
        <v>11</v>
      </c>
      <c r="B16" s="91" t="s">
        <v>79</v>
      </c>
      <c r="C16" s="97">
        <v>15</v>
      </c>
      <c r="D16" s="97">
        <v>13215</v>
      </c>
      <c r="E16" s="97">
        <v>15</v>
      </c>
      <c r="F16" s="97">
        <v>14096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80</v>
      </c>
      <c r="C17" s="97">
        <v>373</v>
      </c>
      <c r="D17" s="97">
        <v>135673.999999999</v>
      </c>
      <c r="E17" s="97">
        <v>349</v>
      </c>
      <c r="F17" s="97">
        <v>133101.539999999</v>
      </c>
      <c r="G17" s="97">
        <v>10</v>
      </c>
      <c r="H17" s="97">
        <v>3749.8</v>
      </c>
      <c r="I17" s="97"/>
      <c r="J17" s="97"/>
      <c r="K17" s="97">
        <v>37</v>
      </c>
      <c r="L17" s="97">
        <v>12686.4</v>
      </c>
    </row>
    <row r="18" spans="1:12" ht="21" customHeight="1">
      <c r="A18" s="87">
        <v>13</v>
      </c>
      <c r="B18" s="99" t="s">
        <v>107</v>
      </c>
      <c r="C18" s="97">
        <v>986</v>
      </c>
      <c r="D18" s="97">
        <v>173909.400000001</v>
      </c>
      <c r="E18" s="97">
        <v>891</v>
      </c>
      <c r="F18" s="97">
        <v>159026.7</v>
      </c>
      <c r="G18" s="97"/>
      <c r="H18" s="97"/>
      <c r="I18" s="97">
        <v>78</v>
      </c>
      <c r="J18" s="97">
        <v>13887.4</v>
      </c>
      <c r="K18" s="97">
        <v>90</v>
      </c>
      <c r="L18" s="97">
        <v>15681.8</v>
      </c>
    </row>
    <row r="19" spans="1:12" ht="21" customHeight="1">
      <c r="A19" s="87">
        <v>14</v>
      </c>
      <c r="B19" s="99" t="s">
        <v>108</v>
      </c>
      <c r="C19" s="97">
        <v>45</v>
      </c>
      <c r="D19" s="97">
        <v>4052.6</v>
      </c>
      <c r="E19" s="97">
        <v>45</v>
      </c>
      <c r="F19" s="97">
        <v>4052.8</v>
      </c>
      <c r="G19" s="97"/>
      <c r="H19" s="97"/>
      <c r="I19" s="97"/>
      <c r="J19" s="97"/>
      <c r="K19" s="97">
        <v>1</v>
      </c>
      <c r="L19" s="97">
        <v>88.1</v>
      </c>
    </row>
    <row r="20" spans="1:12" ht="33.75" customHeight="1">
      <c r="A20" s="87">
        <v>15</v>
      </c>
      <c r="B20" s="90" t="s">
        <v>81</v>
      </c>
      <c r="C20" s="97">
        <f>SUM(C21:C22)</f>
        <v>0</v>
      </c>
      <c r="D20" s="97">
        <f>SUM(D21:D22)</f>
        <v>0</v>
      </c>
      <c r="E20" s="97">
        <f>SUM(E21:E22)</f>
        <v>0</v>
      </c>
      <c r="F20" s="97">
        <f>SUM(F21:F22)</f>
        <v>0</v>
      </c>
      <c r="G20" s="97">
        <f>SUM(G21:G22)</f>
        <v>0</v>
      </c>
      <c r="H20" s="97">
        <f>SUM(H21:H22)</f>
        <v>0</v>
      </c>
      <c r="I20" s="97">
        <f>SUM(I21:I22)</f>
        <v>0</v>
      </c>
      <c r="J20" s="97">
        <f>SUM(J21:J22)</f>
        <v>0</v>
      </c>
      <c r="K20" s="97">
        <f>SUM(K21:K22)</f>
        <v>0</v>
      </c>
      <c r="L20" s="97">
        <f>SUM(L21:L22)</f>
        <v>0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>
        <v>4</v>
      </c>
      <c r="D23" s="97">
        <v>4757.4</v>
      </c>
      <c r="E23" s="97">
        <v>3</v>
      </c>
      <c r="F23" s="97">
        <v>3262.85</v>
      </c>
      <c r="G23" s="97">
        <v>2</v>
      </c>
      <c r="H23" s="97">
        <v>682.1</v>
      </c>
      <c r="I23" s="97"/>
      <c r="J23" s="97"/>
      <c r="K23" s="97">
        <v>1</v>
      </c>
      <c r="L23" s="97">
        <v>1057.2</v>
      </c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268</v>
      </c>
      <c r="D38" s="96">
        <f>SUM(D39,D46,D47,D48)</f>
        <v>252846.99999999898</v>
      </c>
      <c r="E38" s="96">
        <f>SUM(E39,E46,E47,E48)</f>
        <v>28</v>
      </c>
      <c r="F38" s="96">
        <f>SUM(F39,F46,F47,F48)</f>
        <v>25635.83</v>
      </c>
      <c r="G38" s="96">
        <f>SUM(G39,G46,G47,G48)</f>
        <v>11</v>
      </c>
      <c r="H38" s="96">
        <f>SUM(H39,H46,H47,H48)</f>
        <v>10981.2</v>
      </c>
      <c r="I38" s="96">
        <f>SUM(I39,I46,I47,I48)</f>
        <v>0</v>
      </c>
      <c r="J38" s="96">
        <f>SUM(J39,J46,J47,J48)</f>
        <v>0</v>
      </c>
      <c r="K38" s="96">
        <f>SUM(K39,K46,K47,K48)</f>
        <v>247</v>
      </c>
      <c r="L38" s="96">
        <f>SUM(L39,L46,L47,L48)</f>
        <v>236395.599999999</v>
      </c>
    </row>
    <row r="39" spans="1:12" ht="24" customHeight="1">
      <c r="A39" s="87">
        <v>34</v>
      </c>
      <c r="B39" s="90" t="s">
        <v>86</v>
      </c>
      <c r="C39" s="97">
        <f>SUM(C40,C43)</f>
        <v>259</v>
      </c>
      <c r="D39" s="97">
        <f>SUM(D40,D43)</f>
        <v>248089.599999999</v>
      </c>
      <c r="E39" s="97">
        <f>SUM(E40,E43)</f>
        <v>19</v>
      </c>
      <c r="F39" s="97">
        <f>SUM(F40,F43)</f>
        <v>20879</v>
      </c>
      <c r="G39" s="97">
        <f>SUM(G40,G43)</f>
        <v>11</v>
      </c>
      <c r="H39" s="97">
        <f>SUM(H40,H43)</f>
        <v>10981.2</v>
      </c>
      <c r="I39" s="97">
        <f>SUM(I40,I43)</f>
        <v>0</v>
      </c>
      <c r="J39" s="97">
        <f>SUM(J40,J43)</f>
        <v>0</v>
      </c>
      <c r="K39" s="97">
        <f>SUM(K40,K43)</f>
        <v>247</v>
      </c>
      <c r="L39" s="97">
        <f>SUM(L40,L43)</f>
        <v>236395.599999999</v>
      </c>
    </row>
    <row r="40" spans="1:12" ht="19.5" customHeight="1">
      <c r="A40" s="87">
        <v>35</v>
      </c>
      <c r="B40" s="90" t="s">
        <v>87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>
        <v>259</v>
      </c>
      <c r="D43" s="97">
        <v>248089.599999999</v>
      </c>
      <c r="E43" s="97">
        <v>19</v>
      </c>
      <c r="F43" s="97">
        <v>20879</v>
      </c>
      <c r="G43" s="97">
        <v>11</v>
      </c>
      <c r="H43" s="97">
        <v>10981.2</v>
      </c>
      <c r="I43" s="97"/>
      <c r="J43" s="97"/>
      <c r="K43" s="97">
        <v>247</v>
      </c>
      <c r="L43" s="97">
        <v>236395.599999999</v>
      </c>
    </row>
    <row r="44" spans="1:12" ht="30" customHeight="1">
      <c r="A44" s="87">
        <v>39</v>
      </c>
      <c r="B44" s="91" t="s">
        <v>90</v>
      </c>
      <c r="C44" s="97">
        <v>62</v>
      </c>
      <c r="D44" s="97">
        <v>109244</v>
      </c>
      <c r="E44" s="97">
        <v>3</v>
      </c>
      <c r="F44" s="97">
        <v>4243</v>
      </c>
      <c r="G44" s="97"/>
      <c r="H44" s="97"/>
      <c r="I44" s="97"/>
      <c r="J44" s="97"/>
      <c r="K44" s="97">
        <v>59</v>
      </c>
      <c r="L44" s="97">
        <v>103958</v>
      </c>
    </row>
    <row r="45" spans="1:12" ht="21" customHeight="1">
      <c r="A45" s="87">
        <v>40</v>
      </c>
      <c r="B45" s="91" t="s">
        <v>80</v>
      </c>
      <c r="C45" s="97">
        <v>197</v>
      </c>
      <c r="D45" s="97">
        <v>138845.6</v>
      </c>
      <c r="E45" s="97">
        <v>16</v>
      </c>
      <c r="F45" s="97">
        <v>16636</v>
      </c>
      <c r="G45" s="97">
        <v>11</v>
      </c>
      <c r="H45" s="97">
        <v>10981.2</v>
      </c>
      <c r="I45" s="97"/>
      <c r="J45" s="97"/>
      <c r="K45" s="97">
        <v>188</v>
      </c>
      <c r="L45" s="97">
        <v>132437.6</v>
      </c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>
        <v>9</v>
      </c>
      <c r="D48" s="97">
        <v>4757.4</v>
      </c>
      <c r="E48" s="97">
        <v>9</v>
      </c>
      <c r="F48" s="97">
        <v>4756.83</v>
      </c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682</v>
      </c>
      <c r="D49" s="96">
        <f>SUM(D50:D53)</f>
        <v>9531.86999999998</v>
      </c>
      <c r="E49" s="96">
        <f>SUM(E50:E53)</f>
        <v>682</v>
      </c>
      <c r="F49" s="96">
        <f>SUM(F50:F53)</f>
        <v>10812.57000000001</v>
      </c>
      <c r="G49" s="96">
        <f>SUM(G50:G53)</f>
        <v>0</v>
      </c>
      <c r="H49" s="96">
        <f>SUM(H50:H53)</f>
        <v>0</v>
      </c>
      <c r="I49" s="96">
        <f>SUM(I50:I53)</f>
        <v>0</v>
      </c>
      <c r="J49" s="96">
        <f>SUM(J50:J53)</f>
        <v>0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>
        <v>609</v>
      </c>
      <c r="D50" s="97">
        <v>7306.44999999998</v>
      </c>
      <c r="E50" s="97">
        <v>609</v>
      </c>
      <c r="F50" s="97">
        <v>8574.40000000001</v>
      </c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>
        <v>30</v>
      </c>
      <c r="D51" s="97">
        <v>1638.66</v>
      </c>
      <c r="E51" s="97">
        <v>30</v>
      </c>
      <c r="F51" s="97">
        <v>1642.16</v>
      </c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>
        <v>33</v>
      </c>
      <c r="D52" s="97">
        <v>401.74</v>
      </c>
      <c r="E52" s="97">
        <v>33</v>
      </c>
      <c r="F52" s="97">
        <v>410.86</v>
      </c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>
        <v>10</v>
      </c>
      <c r="D53" s="97">
        <v>185.02</v>
      </c>
      <c r="E53" s="97">
        <v>10</v>
      </c>
      <c r="F53" s="97">
        <v>185.15</v>
      </c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1078</v>
      </c>
      <c r="D54" s="96">
        <v>379887.200000005</v>
      </c>
      <c r="E54" s="96">
        <v>532</v>
      </c>
      <c r="F54" s="96">
        <v>187476.799999998</v>
      </c>
      <c r="G54" s="96"/>
      <c r="H54" s="96"/>
      <c r="I54" s="96">
        <v>1048</v>
      </c>
      <c r="J54" s="96">
        <v>369315.200000004</v>
      </c>
      <c r="K54" s="97">
        <v>30</v>
      </c>
      <c r="L54" s="96">
        <v>10572</v>
      </c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5944</v>
      </c>
      <c r="D55" s="96">
        <f t="shared" si="0"/>
        <v>3764650.180000016</v>
      </c>
      <c r="E55" s="96">
        <f t="shared" si="0"/>
        <v>4486</v>
      </c>
      <c r="F55" s="96">
        <f t="shared" si="0"/>
        <v>2919046.09999999</v>
      </c>
      <c r="G55" s="96">
        <f t="shared" si="0"/>
        <v>179</v>
      </c>
      <c r="H55" s="96">
        <f t="shared" si="0"/>
        <v>123916.92000000011</v>
      </c>
      <c r="I55" s="96">
        <f t="shared" si="0"/>
        <v>1483</v>
      </c>
      <c r="J55" s="96">
        <f t="shared" si="0"/>
        <v>674995.2600000021</v>
      </c>
      <c r="K55" s="96">
        <f t="shared" si="0"/>
        <v>991</v>
      </c>
      <c r="L55" s="96">
        <f t="shared" si="0"/>
        <v>747538.009999995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&amp;L5ED58A72&amp;CФорма № 10, Підрозділ: Зарічний районний суд м.Суми,
 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711</v>
      </c>
      <c r="F4" s="93">
        <f>SUM(F5:F24)</f>
        <v>486970.2799999981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104</v>
      </c>
      <c r="F5" s="95">
        <v>77094.7300000001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99</v>
      </c>
      <c r="C7" s="143"/>
      <c r="D7" s="144"/>
      <c r="E7" s="94">
        <v>510</v>
      </c>
      <c r="F7" s="95">
        <v>307821.399999998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12</v>
      </c>
      <c r="F10" s="95">
        <v>27534.84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100</v>
      </c>
      <c r="C12" s="143"/>
      <c r="D12" s="144"/>
      <c r="E12" s="94">
        <v>2</v>
      </c>
      <c r="F12" s="95">
        <v>1057.2</v>
      </c>
    </row>
    <row r="13" spans="1:6" ht="20.25" customHeight="1">
      <c r="A13" s="67">
        <v>10</v>
      </c>
      <c r="B13" s="142" t="s">
        <v>101</v>
      </c>
      <c r="C13" s="143"/>
      <c r="D13" s="144"/>
      <c r="E13" s="94">
        <v>30</v>
      </c>
      <c r="F13" s="95">
        <v>19127.12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6</v>
      </c>
      <c r="F14" s="95">
        <v>3941.79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28</v>
      </c>
      <c r="F16" s="95">
        <v>9867.2</v>
      </c>
    </row>
    <row r="17" spans="1:6" ht="20.25" customHeight="1">
      <c r="A17" s="67">
        <v>14</v>
      </c>
      <c r="B17" s="142" t="s">
        <v>70</v>
      </c>
      <c r="C17" s="143"/>
      <c r="D17" s="144"/>
      <c r="E17" s="94">
        <v>3</v>
      </c>
      <c r="F17" s="95">
        <v>1762</v>
      </c>
    </row>
    <row r="18" spans="1:6" ht="27" customHeight="1">
      <c r="A18" s="67">
        <v>15</v>
      </c>
      <c r="B18" s="142" t="s">
        <v>71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>
        <v>12</v>
      </c>
      <c r="F23" s="95">
        <v>3524</v>
      </c>
    </row>
    <row r="24" spans="1:6" ht="54.75" customHeight="1">
      <c r="A24" s="67">
        <v>21</v>
      </c>
      <c r="B24" s="142" t="s">
        <v>103</v>
      </c>
      <c r="C24" s="143"/>
      <c r="D24" s="144"/>
      <c r="E24" s="94">
        <v>4</v>
      </c>
      <c r="F24" s="95">
        <v>35240</v>
      </c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7" t="s">
        <v>121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120</v>
      </c>
      <c r="E28" s="148" t="s">
        <v>122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45" t="s">
        <v>123</v>
      </c>
      <c r="D31" s="145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41" t="s">
        <v>124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125</v>
      </c>
      <c r="D33" s="141"/>
      <c r="F33" s="98" t="s">
        <v>126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C33:D33"/>
    <mergeCell ref="B15:D15"/>
    <mergeCell ref="B16:D16"/>
    <mergeCell ref="B17:D17"/>
    <mergeCell ref="B18:D18"/>
    <mergeCell ref="B19:D19"/>
    <mergeCell ref="B21:D21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32" r:id="rId1"/>
  <headerFooter>
    <oddFooter>&amp;L5ED58A72&amp;CФорма № 10, Підрозділ: Зарічний районний суд м.Суми,
 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2018-03-15T14:08:04Z</cp:lastPrinted>
  <dcterms:created xsi:type="dcterms:W3CDTF">2015-09-09T10:27:37Z</dcterms:created>
  <dcterms:modified xsi:type="dcterms:W3CDTF">2019-02-11T13:53:58Z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10_00591_4.2018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5ED58A72</vt:lpwstr>
  </property>
  <property fmtid="{D5CDD505-2E9C-101B-9397-08002B2CF9AE}" pid="10" name="Підрозд">
    <vt:lpwstr>Зарічний районний суд м.Суми</vt:lpwstr>
  </property>
  <property fmtid="{D5CDD505-2E9C-101B-9397-08002B2CF9AE}" pid="11" name="ПідрозділDB">
    <vt:i4>0</vt:i4>
  </property>
  <property fmtid="{D5CDD505-2E9C-101B-9397-08002B2CF9AE}" pid="12" name="Підрозділ">
    <vt:i4>826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3.22.0.1578</vt:lpwstr>
  </property>
</Properties>
</file>