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<sst xmlns="http://schemas.openxmlformats.org/spreadsheetml/2006/main" count="154" uniqueCount="129">
  <si>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</si>
  <si>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</si>
  <si>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</si>
  <si>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</si>
  <si>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</si>
  <si>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</si>
  <si>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</si>
  <si>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</si>
  <si>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</si>
  <si>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</si>
  <si>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</si>
  <si>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</si>
  <si>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</si>
  <si>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</si>
  <si>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</si>
  <si>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</si>
  <si>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</si>
  <si>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</si>
  <si>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</si>
  <si>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</si>
  <si>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</si>
  <si>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</si>
  <si>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</si>
  <si>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</si>
  <si>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</si>
  <si>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</si>
  <si>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</si>
  <si>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</si>
  <si>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</si>
  <si>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</si>
  <si>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</si>
  <si>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</si>
  <si>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</si>
  <si>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</si>
  <si>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</si>
  <si>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</si>
  <si>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</si>
  <si>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</si>
  <si>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</si>
  <si>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</si>
  <si>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</si>
  <si>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</si>
  <si>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</si>
  <si>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</si>
  <si>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</si>
  <si>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</si>
  <si>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</si>
  <si>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</si>
  <si>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</si>
  <si>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</si>
  <si>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</si>
  <si>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</si>
  <si>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</si>
  <si>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</si>
  <si>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</si>
  <si>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</si>
  <si>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</si>
  <si>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</si>
  <si>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</si>
  <si>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</si>
  <si>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</si>
  <si>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</si>
  <si>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</si>
  <si>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</si>
  <si>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</si>
  <si>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</si>
  <si>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</si>
  <si>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</si>
  <si>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</si>
  <si>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</si>
  <si>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</si>
  <si>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</si>
  <si>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</si>
  <si>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</si>
  <si>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</si>
  <si>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</si>
  <si>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</si>
  <si>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</si>
  <si>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</si>
  <si>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</si>
  <si>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</si>
  <si>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</si>
  <si>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</si>
  <si>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</si>
  <si>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</si>
  <si>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</si>
  <si>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</si>
  <si>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</si>
  <si>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</si>
  <si>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</si>
  <si>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</si>
  <si>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</si>
  <si>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</si>
  <si>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</si>
  <si>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</si>
  <si>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</si>
  <si>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</si>
  <si>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</si>
  <si>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</si>
  <si>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</si>
  <si>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</si>
  <si>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</si>
  <si>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</si>
  <si>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</si>
  <si>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</si>
  <si>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</si>
  <si>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</si>
  <si>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</si>
  <si>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</si>
  <si>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</si>
  <si>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</si>
  <si>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</si>
  <si>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</si>
  <si>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</si>
  <si>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</si>
  <si>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</si>
  <si>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</si>
  <si>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</si>
  <si>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</si>
  <si>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</si>
  <si>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</si>
  <si>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</si>
  <si>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</si>
  <si>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</si>
  <si>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>Н.О. Кузьмичова. Ю.М. Біріна. Т.І. Світлична. А.В. Кожевнікова</t>
  </si>
  <si>
    <t>(0542) 600-457</t>
  </si>
  <si>
    <t>(0542) 600-799</t>
  </si>
  <si>
    <t>inbox@zr.su.court.gov.ua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</si>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</sst>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&amp;L4ED8F0F4&amp;C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2160</v>
      </c>
      <c r="D6" s="96">
        <f>SUM(D7,D10,D13,D14,D15,D21,D24,D25,D18,D19,D20)</f>
        <v>1376454.2500000063</v>
      </c>
      <c r="E6" s="96">
        <f>SUM(E7,E10,E13,E14,E15,E21,E24,E25,E18,E19,E20)</f>
        <v>1934</v>
      </c>
      <c r="F6" s="96">
        <f>SUM(F7,F10,F13,F14,F15,F21,F24,F25,F18,F19,F20)</f>
        <v>1268601.050000004</v>
      </c>
      <c r="G6" s="96">
        <f>SUM(G7,G10,G13,G14,G15,G21,G24,G25,G18,G19,G20)</f>
        <v>139</v>
      </c>
      <c r="H6" s="96">
        <f>SUM(H7,H10,H13,H14,H15,H21,H24,H25,H18,H19,H20)</f>
        <v>80551.6300000001</v>
      </c>
      <c r="I6" s="96">
        <f>SUM(I7,I10,I13,I14,I15,I21,I24,I25,I18,I19,I20)</f>
        <v>197</v>
      </c>
      <c r="J6" s="96">
        <f>SUM(J7,J10,J13,J14,J15,J21,J24,J25,J18,J19,J20)</f>
        <v>155993.11</v>
      </c>
      <c r="K6" s="96">
        <f>SUM(K7,K10,K13,K14,K15,K21,K24,K25,K18,K19,K20)</f>
        <v>239</v>
      </c>
      <c r="L6" s="96">
        <f>SUM(L7,L10,L13,L14,L15,L21,L24,L25,L18,L19,L20)</f>
        <v>188184.83</v>
      </c>
    </row>
    <row r="7" spans="1:12" ht="16.5" customHeight="1">
      <c r="A7" s="87">
        <v>2</v>
      </c>
      <c r="B7" s="90" t="s">
        <v>74</v>
      </c>
      <c r="C7" s="97">
        <v>428</v>
      </c>
      <c r="D7" s="97">
        <v>716005.850000001</v>
      </c>
      <c r="E7" s="97">
        <v>286</v>
      </c>
      <c r="F7" s="97">
        <v>607493.82</v>
      </c>
      <c r="G7" s="97">
        <v>14</v>
      </c>
      <c r="H7" s="97">
        <v>22837.18</v>
      </c>
      <c r="I7" s="97">
        <v>131</v>
      </c>
      <c r="J7" s="97">
        <v>120929.12</v>
      </c>
      <c r="K7" s="97">
        <v>151</v>
      </c>
      <c r="L7" s="97">
        <v>147300.93</v>
      </c>
    </row>
    <row r="8" spans="1:12" ht="16.5" customHeight="1">
      <c r="A8" s="87">
        <v>3</v>
      </c>
      <c r="B8" s="91" t="s">
        <v>75</v>
      </c>
      <c r="C8" s="97">
        <v>173</v>
      </c>
      <c r="D8" s="97">
        <v>370629.24</v>
      </c>
      <c r="E8" s="97">
        <v>173</v>
      </c>
      <c r="F8" s="97">
        <v>387266.07</v>
      </c>
      <c r="G8" s="97">
        <v>9</v>
      </c>
      <c r="H8" s="97">
        <v>16632.71</v>
      </c>
      <c r="I8" s="97">
        <v>11</v>
      </c>
      <c r="J8" s="97">
        <v>11349.32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255</v>
      </c>
      <c r="D9" s="97">
        <v>345376.609999999</v>
      </c>
      <c r="E9" s="97">
        <v>113</v>
      </c>
      <c r="F9" s="97">
        <v>220227.75</v>
      </c>
      <c r="G9" s="97">
        <v>5</v>
      </c>
      <c r="H9" s="97">
        <v>6204.47</v>
      </c>
      <c r="I9" s="97">
        <v>120</v>
      </c>
      <c r="J9" s="97">
        <v>109579.8</v>
      </c>
      <c r="K9" s="97">
        <v>151</v>
      </c>
      <c r="L9" s="97">
        <v>147300.93</v>
      </c>
    </row>
    <row r="10" spans="1:12" ht="19.5" customHeight="1">
      <c r="A10" s="87">
        <v>5</v>
      </c>
      <c r="B10" s="90" t="s">
        <v>77</v>
      </c>
      <c r="C10" s="97">
        <v>189</v>
      </c>
      <c r="D10" s="97">
        <v>174886.4</v>
      </c>
      <c r="E10" s="97">
        <v>171</v>
      </c>
      <c r="F10" s="97">
        <v>193882.4</v>
      </c>
      <c r="G10" s="97">
        <v>17</v>
      </c>
      <c r="H10" s="97">
        <v>12163.6</v>
      </c>
      <c r="I10" s="97">
        <v>18</v>
      </c>
      <c r="J10" s="97">
        <v>20566.99</v>
      </c>
      <c r="K10" s="97">
        <v>24</v>
      </c>
      <c r="L10" s="97">
        <v>21440.4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21020</v>
      </c>
      <c r="E11" s="97">
        <v>9</v>
      </c>
      <c r="F11" s="97">
        <v>31951</v>
      </c>
      <c r="G11" s="97">
        <v>4</v>
      </c>
      <c r="H11" s="97">
        <v>4791.4</v>
      </c>
      <c r="I11" s="97">
        <v>1</v>
      </c>
      <c r="J11" s="97">
        <v>768.4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179</v>
      </c>
      <c r="D12" s="97">
        <v>153866.4</v>
      </c>
      <c r="E12" s="97">
        <v>162</v>
      </c>
      <c r="F12" s="97">
        <v>161931.4</v>
      </c>
      <c r="G12" s="97">
        <v>13</v>
      </c>
      <c r="H12" s="97">
        <v>7372.2</v>
      </c>
      <c r="I12" s="97">
        <v>17</v>
      </c>
      <c r="J12" s="97">
        <v>19798.59</v>
      </c>
      <c r="K12" s="97">
        <v>23</v>
      </c>
      <c r="L12" s="97">
        <v>19338.4</v>
      </c>
    </row>
    <row r="13" spans="1:12" ht="15" customHeight="1">
      <c r="A13" s="87">
        <v>8</v>
      </c>
      <c r="B13" s="90" t="s">
        <v>18</v>
      </c>
      <c r="C13" s="97">
        <v>202</v>
      </c>
      <c r="D13" s="97">
        <v>170682.4</v>
      </c>
      <c r="E13" s="97">
        <v>193</v>
      </c>
      <c r="F13" s="97">
        <v>164665.2</v>
      </c>
      <c r="G13" s="97">
        <v>101</v>
      </c>
      <c r="H13" s="97">
        <v>42580.4000000001</v>
      </c>
      <c r="I13" s="97">
        <v>8</v>
      </c>
      <c r="J13" s="97">
        <v>6088.8</v>
      </c>
      <c r="K13" s="97">
        <v>8</v>
      </c>
      <c r="L13" s="97">
        <v>6726.4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152</v>
      </c>
      <c r="D15" s="97">
        <v>67053.8000000001</v>
      </c>
      <c r="E15" s="97">
        <v>147</v>
      </c>
      <c r="F15" s="97">
        <v>65971.7300000001</v>
      </c>
      <c r="G15" s="97">
        <v>6</v>
      </c>
      <c r="H15" s="97">
        <v>2874.4</v>
      </c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5</v>
      </c>
      <c r="F16" s="97">
        <v>5085</v>
      </c>
      <c r="G16" s="97">
        <v>1</v>
      </c>
      <c r="H16" s="97">
        <v>881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147</v>
      </c>
      <c r="D17" s="97">
        <v>61798.8000000001</v>
      </c>
      <c r="E17" s="97">
        <v>142</v>
      </c>
      <c r="F17" s="97">
        <v>60886.7300000001</v>
      </c>
      <c r="G17" s="97">
        <v>5</v>
      </c>
      <c r="H17" s="97">
        <v>1993.4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1151</v>
      </c>
      <c r="D18" s="97">
        <v>241940.200000005</v>
      </c>
      <c r="E18" s="97">
        <v>1100</v>
      </c>
      <c r="F18" s="97">
        <v>231019.500000004</v>
      </c>
      <c r="G18" s="97"/>
      <c r="H18" s="97"/>
      <c r="I18" s="97">
        <v>40</v>
      </c>
      <c r="J18" s="97">
        <v>8408.2</v>
      </c>
      <c r="K18" s="97">
        <v>50</v>
      </c>
      <c r="L18" s="97">
        <v>10510</v>
      </c>
    </row>
    <row r="19" spans="1:12" ht="21" customHeight="1">
      <c r="A19" s="87">
        <v>14</v>
      </c>
      <c r="B19" s="99" t="s">
        <v>105</v>
      </c>
      <c r="C19" s="97">
        <v>36</v>
      </c>
      <c r="D19" s="97">
        <v>3783.6</v>
      </c>
      <c r="E19" s="97">
        <v>35</v>
      </c>
      <c r="F19" s="97">
        <v>3670.4</v>
      </c>
      <c r="G19" s="97">
        <v>1</v>
      </c>
      <c r="H19" s="97">
        <v>96.05</v>
      </c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1261.2</v>
      </c>
      <c r="E24" s="97">
        <v>1</v>
      </c>
      <c r="F24" s="97">
        <v>1057.2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87</v>
      </c>
      <c r="D39" s="96">
        <f>SUM(D40,D47,D48,D49)</f>
        <v>89545.2000000001</v>
      </c>
      <c r="E39" s="96">
        <f>SUM(E40,E47,E48,E49)</f>
        <v>18</v>
      </c>
      <c r="F39" s="96">
        <f>SUM(F40,F47,F48,F49)</f>
        <v>13873.6</v>
      </c>
      <c r="G39" s="96">
        <f>SUM(G40,G47,G48,G49)</f>
        <v>1</v>
      </c>
      <c r="H39" s="96">
        <f>SUM(H40,H47,H48,H49)</f>
        <v>768.4</v>
      </c>
      <c r="I39" s="96">
        <f>SUM(I40,I47,I48,I49)</f>
        <v>0</v>
      </c>
      <c r="J39" s="96">
        <f>SUM(J40,J47,J48,J49)</f>
        <v>0</v>
      </c>
      <c r="K39" s="96">
        <f>SUM(K40,K47,K48,K49)</f>
        <v>69</v>
      </c>
      <c r="L39" s="96">
        <f>SUM(L40,L47,L48,L49)</f>
        <v>73149.6000000001</v>
      </c>
    </row>
    <row r="40" spans="1:12" ht="24" customHeight="1">
      <c r="A40" s="87">
        <v>35</v>
      </c>
      <c r="B40" s="90" t="s">
        <v>85</v>
      </c>
      <c r="C40" s="97">
        <f>SUM(C41,C44)</f>
        <v>87</v>
      </c>
      <c r="D40" s="97">
        <f>SUM(D41,D44)</f>
        <v>89545.2000000001</v>
      </c>
      <c r="E40" s="97">
        <f>SUM(E41,E44)</f>
        <v>18</v>
      </c>
      <c r="F40" s="97">
        <f>SUM(F41,F44)</f>
        <v>13873.6</v>
      </c>
      <c r="G40" s="97">
        <f>SUM(G41,G44)</f>
        <v>1</v>
      </c>
      <c r="H40" s="97">
        <f>SUM(H41,H44)</f>
        <v>768.4</v>
      </c>
      <c r="I40" s="97">
        <f>SUM(I41,I44)</f>
        <v>0</v>
      </c>
      <c r="J40" s="97">
        <f>SUM(J41,J44)</f>
        <v>0</v>
      </c>
      <c r="K40" s="97">
        <f>SUM(K41,K44)</f>
        <v>69</v>
      </c>
      <c r="L40" s="97">
        <f>SUM(L41,L44)</f>
        <v>73149.6000000001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87</v>
      </c>
      <c r="D44" s="97">
        <v>89545.2000000001</v>
      </c>
      <c r="E44" s="97">
        <v>18</v>
      </c>
      <c r="F44" s="97">
        <v>13873.6</v>
      </c>
      <c r="G44" s="97">
        <v>1</v>
      </c>
      <c r="H44" s="97">
        <v>768.4</v>
      </c>
      <c r="I44" s="97"/>
      <c r="J44" s="97"/>
      <c r="K44" s="97">
        <v>69</v>
      </c>
      <c r="L44" s="97">
        <v>73149.6000000001</v>
      </c>
    </row>
    <row r="45" spans="1:12" ht="30" customHeight="1">
      <c r="A45" s="87">
        <v>40</v>
      </c>
      <c r="B45" s="91" t="s">
        <v>89</v>
      </c>
      <c r="C45" s="97">
        <v>13</v>
      </c>
      <c r="D45" s="97">
        <v>27326</v>
      </c>
      <c r="E45" s="97">
        <v>1</v>
      </c>
      <c r="F45" s="97">
        <v>2102</v>
      </c>
      <c r="G45" s="97"/>
      <c r="H45" s="97"/>
      <c r="I45" s="97"/>
      <c r="J45" s="97"/>
      <c r="K45" s="97">
        <v>12</v>
      </c>
      <c r="L45" s="97">
        <v>25224</v>
      </c>
    </row>
    <row r="46" spans="1:12" ht="21" customHeight="1">
      <c r="A46" s="87">
        <v>41</v>
      </c>
      <c r="B46" s="91" t="s">
        <v>79</v>
      </c>
      <c r="C46" s="97">
        <v>74</v>
      </c>
      <c r="D46" s="97">
        <v>62219.2000000001</v>
      </c>
      <c r="E46" s="97">
        <v>17</v>
      </c>
      <c r="F46" s="97">
        <v>11771.6</v>
      </c>
      <c r="G46" s="97">
        <v>1</v>
      </c>
      <c r="H46" s="97">
        <v>768.4</v>
      </c>
      <c r="I46" s="97"/>
      <c r="J46" s="97"/>
      <c r="K46" s="97">
        <v>57</v>
      </c>
      <c r="L46" s="97">
        <v>47925.6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153</v>
      </c>
      <c r="D50" s="96">
        <f>SUM(D51:D54)</f>
        <v>2692.92</v>
      </c>
      <c r="E50" s="96">
        <f>SUM(E51:E54)</f>
        <v>153</v>
      </c>
      <c r="F50" s="96">
        <f>SUM(F51:F54)</f>
        <v>2795.49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126</v>
      </c>
      <c r="D51" s="97">
        <v>1885.75</v>
      </c>
      <c r="E51" s="97">
        <v>126</v>
      </c>
      <c r="F51" s="97">
        <v>1911.47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378.36</v>
      </c>
      <c r="E52" s="97">
        <v>6</v>
      </c>
      <c r="F52" s="97">
        <v>441.52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21</v>
      </c>
      <c r="D53" s="97">
        <v>428.81</v>
      </c>
      <c r="E53" s="97">
        <v>21</v>
      </c>
      <c r="F53" s="97">
        <v>442.5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628</v>
      </c>
      <c r="D55" s="96">
        <v>264011.199999998</v>
      </c>
      <c r="E55" s="96">
        <v>278</v>
      </c>
      <c r="F55" s="96">
        <v>117712.599999999</v>
      </c>
      <c r="G55" s="96"/>
      <c r="H55" s="96"/>
      <c r="I55" s="96">
        <v>624</v>
      </c>
      <c r="J55" s="96">
        <v>262329.599999997</v>
      </c>
      <c r="K55" s="97">
        <v>4</v>
      </c>
      <c r="L55" s="96">
        <v>1681.6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3028</v>
      </c>
      <c r="D56" s="96">
        <f t="shared" si="0"/>
        <v>1732703.5700000045</v>
      </c>
      <c r="E56" s="96">
        <f t="shared" si="0"/>
        <v>2383</v>
      </c>
      <c r="F56" s="96">
        <f t="shared" si="0"/>
        <v>1402982.740000003</v>
      </c>
      <c r="G56" s="96">
        <f t="shared" si="0"/>
        <v>140</v>
      </c>
      <c r="H56" s="96">
        <f t="shared" si="0"/>
        <v>81320.0300000001</v>
      </c>
      <c r="I56" s="96">
        <f t="shared" si="0"/>
        <v>821</v>
      </c>
      <c r="J56" s="96">
        <f t="shared" si="0"/>
        <v>418322.709999997</v>
      </c>
      <c r="K56" s="96">
        <f t="shared" si="0"/>
        <v>312</v>
      </c>
      <c r="L56" s="96">
        <f t="shared" si="0"/>
        <v>263016.0300000001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&amp;L4ED8F0F4&amp;CФорма № 10, Підрозділ: Зарічний районний суд м.Суми,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235</v>
      </c>
      <c r="F4" s="93">
        <f>SUM(F5:F25)</f>
        <v>183601.63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21</v>
      </c>
      <c r="F5" s="95">
        <v>21171.93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175</v>
      </c>
      <c r="F7" s="95">
        <v>112877.4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10510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2102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16</v>
      </c>
      <c r="F13" s="95">
        <v>11455.9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1681.6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1261.2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16</v>
      </c>
      <c r="F17" s="95">
        <v>22541.6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&amp;L4ED8F0F4&amp;CФорма № 10, Підрозділ: Зарічний районний суд м.Суми,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Євтушенко Анна</cp:lastModifiedBy>
  <cp:lastPrinted>2018-03-15T14:08:04Z</cp:lastPrinted>
  <dcterms:created xsi:type="dcterms:W3CDTF">2015-09-09T10:27:37Z</dcterms:created>
  <dcterms:modified xsi:type="dcterms:W3CDTF">2020-07-10T12:27:20Z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4ED8F0F4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