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<sst xmlns="http://schemas.openxmlformats.org/spreadsheetml/2006/main" count="154" uniqueCount="129">
  <si>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</si>
  <si>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</si>
  <si>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</si>
  <si>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</si>
  <si>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</si>
  <si>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</si>
  <si>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</si>
  <si>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</si>
  <si>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</si>
  <si>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</si>
  <si>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</si>
  <si>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</si>
  <si>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</si>
  <si>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</si>
  <si>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</si>
  <si>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</si>
  <si>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</si>
  <si>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</si>
  <si>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</si>
  <si>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</si>
  <si>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</si>
  <si>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</si>
  <si>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</si>
  <si>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</si>
  <si>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</si>
  <si>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</si>
  <si>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</si>
  <si>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</si>
  <si>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</si>
  <si>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</si>
  <si>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</si>
  <si>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</si>
  <si>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</si>
  <si>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</si>
  <si>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</si>
  <si>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</si>
  <si>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</si>
  <si>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</si>
  <si>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</si>
  <si>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</si>
  <si>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</si>
  <si>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</si>
  <si>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</si>
  <si>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</si>
  <si>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</si>
  <si>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</si>
  <si>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</si>
  <si>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</si>
  <si>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</si>
  <si>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</si>
  <si>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</si>
  <si>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</si>
  <si>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</si>
  <si>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</si>
  <si>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</si>
  <si>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</si>
  <si>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</si>
  <si>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</si>
  <si>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</si>
  <si>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</si>
  <si>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</si>
  <si>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</si>
  <si>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</si>
  <si>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</si>
  <si>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</si>
  <si>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</si>
  <si>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</si>
  <si>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</si>
  <si>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</si>
  <si>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</si>
  <si>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</si>
  <si>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</si>
  <si>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</si>
  <si>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</si>
  <si>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</si>
  <si>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</si>
  <si>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</si>
  <si>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</si>
  <si>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</si>
  <si>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</si>
  <si>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</si>
  <si>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</si>
  <si>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</si>
  <si>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</si>
  <si>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</si>
  <si>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</si>
  <si>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</si>
  <si>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</si>
  <si>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</si>
  <si>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</si>
  <si>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</si>
  <si>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</si>
  <si>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</si>
  <si>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</si>
  <si>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</si>
  <si>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</si>
  <si>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</si>
  <si>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</si>
  <si>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</si>
  <si>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</si>
  <si>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</si>
  <si>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</si>
  <si>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</si>
  <si>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</si>
  <si>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</si>
  <si>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</si>
  <si>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</si>
  <si>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</si>
  <si>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</si>
  <si>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</si>
  <si>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</si>
  <si>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</si>
  <si>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</si>
  <si>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</si>
  <si>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</si>
  <si>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</si>
  <si>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</si>
  <si>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</si>
  <si>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</si>
  <si>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Зарічний районний суд м.Суми</t>
  </si>
  <si>
    <t>40030. Сумська область.м. Суми</t>
  </si>
  <si>
    <t>вул. Академічна</t>
  </si>
  <si>
    <t/>
  </si>
  <si>
    <t>В.В. Мальована-Когер</t>
  </si>
  <si>
    <t>Г.Б. Євтушенко</t>
  </si>
  <si>
    <t>(0542)600-475</t>
  </si>
  <si>
    <t>(0542)600-799</t>
  </si>
  <si>
    <t>inbox@zr.su.court.gov.ua</t>
  </si>
  <si>
    <t>5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</si>
</sst>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&amp;LA972D77D&amp;C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739</v>
      </c>
      <c r="D6" s="96">
        <f>SUM(D7,D10,D13,D14,D15,D21,D24,D25,D18,D19,D20)</f>
        <v>645816.4199999996</v>
      </c>
      <c r="E6" s="96">
        <f>SUM(E7,E10,E13,E14,E15,E21,E24,E25,E18,E19,E20)</f>
        <v>662</v>
      </c>
      <c r="F6" s="96">
        <f>SUM(F7,F10,F13,F14,F15,F21,F24,F25,F18,F19,F20)</f>
        <v>613073.6599999996</v>
      </c>
      <c r="G6" s="96">
        <f>SUM(G7,G10,G13,G14,G15,G21,G24,G25,G18,G19,G20)</f>
        <v>43</v>
      </c>
      <c r="H6" s="96">
        <f>SUM(H7,H10,H13,H14,H15,H21,H24,H25,H18,H19,H20)</f>
        <v>28001.74</v>
      </c>
      <c r="I6" s="96">
        <f>SUM(I7,I10,I13,I14,I15,I21,I24,I25,I18,I19,I20)</f>
        <v>70</v>
      </c>
      <c r="J6" s="96">
        <f>SUM(J7,J10,J13,J14,J15,J21,J24,J25,J18,J19,J20)</f>
        <v>65481.799999999996</v>
      </c>
      <c r="K6" s="96">
        <f>SUM(K7,K10,K13,K14,K15,K21,K24,K25,K18,K19,K20)</f>
        <v>68</v>
      </c>
      <c r="L6" s="96">
        <f>SUM(L7,L10,L13,L14,L15,L21,L24,L25,L18,L19,L20)</f>
        <v>57768.3</v>
      </c>
    </row>
    <row r="7" spans="1:12" ht="16.5" customHeight="1">
      <c r="A7" s="87">
        <v>2</v>
      </c>
      <c r="B7" s="90" t="s">
        <v>74</v>
      </c>
      <c r="C7" s="97">
        <v>137</v>
      </c>
      <c r="D7" s="97">
        <v>301701.72</v>
      </c>
      <c r="E7" s="97">
        <v>106</v>
      </c>
      <c r="F7" s="97">
        <v>261599.82</v>
      </c>
      <c r="G7" s="97">
        <v>3</v>
      </c>
      <c r="H7" s="97">
        <v>4624.4</v>
      </c>
      <c r="I7" s="97">
        <v>40</v>
      </c>
      <c r="J7" s="97">
        <v>41132.6</v>
      </c>
      <c r="K7" s="97">
        <v>28</v>
      </c>
      <c r="L7" s="97">
        <v>33826.65</v>
      </c>
    </row>
    <row r="8" spans="1:12" ht="16.5" customHeight="1">
      <c r="A8" s="87">
        <v>3</v>
      </c>
      <c r="B8" s="91" t="s">
        <v>75</v>
      </c>
      <c r="C8" s="97">
        <v>79</v>
      </c>
      <c r="D8" s="97">
        <v>196048.49</v>
      </c>
      <c r="E8" s="97">
        <v>79</v>
      </c>
      <c r="F8" s="97">
        <v>190302</v>
      </c>
      <c r="G8" s="97">
        <v>2</v>
      </c>
      <c r="H8" s="97">
        <v>4540</v>
      </c>
      <c r="I8" s="97">
        <v>5</v>
      </c>
      <c r="J8" s="97">
        <v>6216.4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58</v>
      </c>
      <c r="D9" s="97">
        <v>105653.23</v>
      </c>
      <c r="E9" s="97">
        <v>27</v>
      </c>
      <c r="F9" s="97">
        <v>71297.82</v>
      </c>
      <c r="G9" s="97">
        <v>1</v>
      </c>
      <c r="H9" s="97">
        <v>84.4</v>
      </c>
      <c r="I9" s="97">
        <v>35</v>
      </c>
      <c r="J9" s="97">
        <v>34916.2</v>
      </c>
      <c r="K9" s="97">
        <v>28</v>
      </c>
      <c r="L9" s="97">
        <v>33826.65</v>
      </c>
    </row>
    <row r="10" spans="1:12" ht="19.5" customHeight="1">
      <c r="A10" s="87">
        <v>5</v>
      </c>
      <c r="B10" s="90" t="s">
        <v>77</v>
      </c>
      <c r="C10" s="97">
        <v>153</v>
      </c>
      <c r="D10" s="97">
        <v>171189</v>
      </c>
      <c r="E10" s="97">
        <v>134</v>
      </c>
      <c r="F10" s="97">
        <v>184617.53</v>
      </c>
      <c r="G10" s="97">
        <v>11</v>
      </c>
      <c r="H10" s="97">
        <v>9588.54</v>
      </c>
      <c r="I10" s="97">
        <v>18</v>
      </c>
      <c r="J10" s="97">
        <v>18093.6</v>
      </c>
      <c r="K10" s="97">
        <v>16</v>
      </c>
      <c r="L10" s="97">
        <v>15878.4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32253</v>
      </c>
      <c r="E11" s="97">
        <v>10</v>
      </c>
      <c r="F11" s="97">
        <v>31584.61</v>
      </c>
      <c r="G11" s="97">
        <v>1</v>
      </c>
      <c r="H11" s="97">
        <v>3405</v>
      </c>
      <c r="I11" s="97">
        <v>6</v>
      </c>
      <c r="J11" s="97">
        <v>7613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140</v>
      </c>
      <c r="D12" s="97">
        <v>138936</v>
      </c>
      <c r="E12" s="97">
        <v>124</v>
      </c>
      <c r="F12" s="97">
        <v>153032.92</v>
      </c>
      <c r="G12" s="97">
        <v>10</v>
      </c>
      <c r="H12" s="97">
        <v>6183.54</v>
      </c>
      <c r="I12" s="97">
        <v>12</v>
      </c>
      <c r="J12" s="97">
        <v>10480.6</v>
      </c>
      <c r="K12" s="97">
        <v>16</v>
      </c>
      <c r="L12" s="97">
        <v>15878.4</v>
      </c>
    </row>
    <row r="13" spans="1:12" ht="15" customHeight="1">
      <c r="A13" s="87">
        <v>8</v>
      </c>
      <c r="B13" s="90" t="s">
        <v>18</v>
      </c>
      <c r="C13" s="97">
        <v>53</v>
      </c>
      <c r="D13" s="97">
        <v>52597.2</v>
      </c>
      <c r="E13" s="97">
        <v>52</v>
      </c>
      <c r="F13" s="97">
        <v>53427.8</v>
      </c>
      <c r="G13" s="97">
        <v>28</v>
      </c>
      <c r="H13" s="97">
        <v>13292.6</v>
      </c>
      <c r="I13" s="97">
        <v>5</v>
      </c>
      <c r="J13" s="97">
        <v>4540</v>
      </c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98</v>
      </c>
      <c r="D15" s="97">
        <v>49371.8999999999</v>
      </c>
      <c r="E15" s="97">
        <v>92</v>
      </c>
      <c r="F15" s="97">
        <v>46995.4</v>
      </c>
      <c r="G15" s="97">
        <v>1</v>
      </c>
      <c r="H15" s="97">
        <v>496.2</v>
      </c>
      <c r="I15" s="97"/>
      <c r="J15" s="97"/>
      <c r="K15" s="97">
        <v>6</v>
      </c>
      <c r="L15" s="97">
        <v>2977.2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>
        <v>1</v>
      </c>
      <c r="H16" s="97">
        <v>496.2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97</v>
      </c>
      <c r="D17" s="97">
        <v>48131.3999999999</v>
      </c>
      <c r="E17" s="97">
        <v>91</v>
      </c>
      <c r="F17" s="97">
        <v>45754.9</v>
      </c>
      <c r="G17" s="97"/>
      <c r="H17" s="97"/>
      <c r="I17" s="97"/>
      <c r="J17" s="97"/>
      <c r="K17" s="97">
        <v>6</v>
      </c>
      <c r="L17" s="97">
        <v>2977.2</v>
      </c>
    </row>
    <row r="18" spans="1:12" ht="21" customHeight="1">
      <c r="A18" s="87">
        <v>13</v>
      </c>
      <c r="B18" s="99" t="s">
        <v>104</v>
      </c>
      <c r="C18" s="97">
        <v>274</v>
      </c>
      <c r="D18" s="97">
        <v>67979.3999999998</v>
      </c>
      <c r="E18" s="97">
        <v>255</v>
      </c>
      <c r="F18" s="97">
        <v>63571.7599999997</v>
      </c>
      <c r="G18" s="97"/>
      <c r="H18" s="97"/>
      <c r="I18" s="97">
        <v>7</v>
      </c>
      <c r="J18" s="97">
        <v>1715.6</v>
      </c>
      <c r="K18" s="97">
        <v>16</v>
      </c>
      <c r="L18" s="97">
        <v>3969.6</v>
      </c>
    </row>
    <row r="19" spans="1:12" ht="21" customHeight="1">
      <c r="A19" s="87">
        <v>14</v>
      </c>
      <c r="B19" s="99" t="s">
        <v>105</v>
      </c>
      <c r="C19" s="97">
        <v>24</v>
      </c>
      <c r="D19" s="97">
        <v>2977.2</v>
      </c>
      <c r="E19" s="97">
        <v>23</v>
      </c>
      <c r="F19" s="97">
        <v>2861.35</v>
      </c>
      <c r="G19" s="97"/>
      <c r="H19" s="97"/>
      <c r="I19" s="97"/>
      <c r="J19" s="97"/>
      <c r="K19" s="97">
        <v>1</v>
      </c>
      <c r="L19" s="97">
        <v>124.05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10916.4</v>
      </c>
      <c r="E39" s="96">
        <f>SUM(E40,E47,E48,E49)</f>
        <v>6</v>
      </c>
      <c r="F39" s="96">
        <f>SUM(F40,F47,F48,F49)</f>
        <v>3969.6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4962</v>
      </c>
    </row>
    <row r="40" spans="1:12" ht="24" customHeight="1">
      <c r="A40" s="87">
        <v>35</v>
      </c>
      <c r="B40" s="90" t="s">
        <v>85</v>
      </c>
      <c r="C40" s="97">
        <f>SUM(C41,C44)</f>
        <v>8</v>
      </c>
      <c r="D40" s="97">
        <f>SUM(D41,D44)</f>
        <v>10916.4</v>
      </c>
      <c r="E40" s="97">
        <f>SUM(E41,E44)</f>
        <v>6</v>
      </c>
      <c r="F40" s="97">
        <f>SUM(F41,F44)</f>
        <v>3969.6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4962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10916.4</v>
      </c>
      <c r="E44" s="97">
        <v>6</v>
      </c>
      <c r="F44" s="97">
        <v>3969.6</v>
      </c>
      <c r="G44" s="97"/>
      <c r="H44" s="97"/>
      <c r="I44" s="97"/>
      <c r="J44" s="97"/>
      <c r="K44" s="97">
        <v>2</v>
      </c>
      <c r="L44" s="97">
        <v>4962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4962</v>
      </c>
      <c r="E45" s="97"/>
      <c r="F45" s="97"/>
      <c r="G45" s="97"/>
      <c r="H45" s="97"/>
      <c r="I45" s="97"/>
      <c r="J45" s="97"/>
      <c r="K45" s="97">
        <v>2</v>
      </c>
      <c r="L45" s="97">
        <v>4962</v>
      </c>
    </row>
    <row r="46" spans="1:12" ht="21" customHeight="1">
      <c r="A46" s="87">
        <v>41</v>
      </c>
      <c r="B46" s="91" t="s">
        <v>79</v>
      </c>
      <c r="C46" s="97">
        <v>6</v>
      </c>
      <c r="D46" s="97">
        <v>5954.4</v>
      </c>
      <c r="E46" s="97">
        <v>6</v>
      </c>
      <c r="F46" s="97">
        <v>3969.6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29</v>
      </c>
      <c r="D50" s="96">
        <f>SUM(D51:D54)</f>
        <v>483.76</v>
      </c>
      <c r="E50" s="96">
        <f>SUM(E51:E54)</f>
        <v>29</v>
      </c>
      <c r="F50" s="96">
        <f>SUM(F51:F54)</f>
        <v>568.54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26</v>
      </c>
      <c r="D51" s="97">
        <v>327.46</v>
      </c>
      <c r="E51" s="97">
        <v>26</v>
      </c>
      <c r="F51" s="97">
        <v>328.74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148.86</v>
      </c>
      <c r="E52" s="97">
        <v>2</v>
      </c>
      <c r="F52" s="97">
        <v>232.3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7.44</v>
      </c>
      <c r="E53" s="97">
        <v>1</v>
      </c>
      <c r="F53" s="97">
        <v>7.5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220</v>
      </c>
      <c r="D55" s="96">
        <v>109164</v>
      </c>
      <c r="E55" s="96">
        <v>98</v>
      </c>
      <c r="F55" s="96">
        <v>48618.3999999999</v>
      </c>
      <c r="G55" s="96"/>
      <c r="H55" s="96"/>
      <c r="I55" s="96">
        <v>219</v>
      </c>
      <c r="J55" s="96">
        <v>108667.8</v>
      </c>
      <c r="K55" s="97">
        <v>1</v>
      </c>
      <c r="L55" s="96">
        <v>496.2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996</v>
      </c>
      <c r="D56" s="96">
        <f t="shared" si="0"/>
        <v>766380.5799999996</v>
      </c>
      <c r="E56" s="96">
        <f t="shared" si="0"/>
        <v>795</v>
      </c>
      <c r="F56" s="96">
        <f t="shared" si="0"/>
        <v>666230.1999999995</v>
      </c>
      <c r="G56" s="96">
        <f t="shared" si="0"/>
        <v>43</v>
      </c>
      <c r="H56" s="96">
        <f t="shared" si="0"/>
        <v>28001.74</v>
      </c>
      <c r="I56" s="96">
        <f t="shared" si="0"/>
        <v>289</v>
      </c>
      <c r="J56" s="96">
        <f t="shared" si="0"/>
        <v>174149.6</v>
      </c>
      <c r="K56" s="96">
        <f t="shared" si="0"/>
        <v>71</v>
      </c>
      <c r="L56" s="96">
        <f t="shared" si="0"/>
        <v>63226.5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&amp;LA972D77D&amp;CФорма № 10, Підрозділ: Зарічний районний суд м.Суми,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69</v>
      </c>
      <c r="F4" s="93">
        <f>SUM(F5:F25)</f>
        <v>58264.5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</v>
      </c>
      <c r="F5" s="95">
        <v>12986.25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48</v>
      </c>
      <c r="F7" s="95">
        <v>35230.2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3101.25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1984.8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496.2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6</v>
      </c>
      <c r="F17" s="95">
        <v>4465.8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&amp;LA972D77D&amp;CФорма № 10, Підрозділ: Зарічний районний суд м.Суми,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2022-05-13T08:14:26Z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10_00591_1.2022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A972D77D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3.30.1.2558</vt:lpwstr>
  </property>
</Properties>
</file>