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звіти 2021\"/>
    </mc:Choice>
  </mc:AlternateContent>
  <bookViews>
    <workbookView xWindow="1170" yWindow="480" windowWidth="17235" windowHeight="8475" firstSheet="1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 iterate="1"/>
</workbook>
</file>

<file path=xl/calcChain.xml><?xml version="1.0" encoding="utf-8"?>
<calcChain xmlns="http://schemas.openxmlformats.org/spreadsheetml/2006/main">
  <c r="F8" i="11" l="1"/>
  <c r="F7" i="11"/>
  <c r="G8" i="11"/>
  <c r="H8" i="11"/>
  <c r="H7" i="11"/>
  <c r="I8" i="11"/>
  <c r="J8" i="11"/>
  <c r="J7" i="11"/>
  <c r="K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G33" i="11"/>
  <c r="G7" i="11"/>
  <c r="H33" i="11"/>
  <c r="I33" i="11"/>
  <c r="I7" i="11"/>
  <c r="J33" i="11"/>
  <c r="K33" i="11"/>
  <c r="K7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G131" i="11"/>
  <c r="E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G187" i="11"/>
  <c r="E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G213" i="11"/>
  <c r="E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G227" i="11"/>
  <c r="E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E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G327" i="11"/>
  <c r="E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G401" i="11"/>
  <c r="E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E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H465" i="11"/>
  <c r="I465" i="11"/>
  <c r="E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G497" i="11"/>
  <c r="E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G537" i="11"/>
  <c r="E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G555" i="11"/>
  <c r="E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G593" i="11"/>
  <c r="E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H617" i="11"/>
  <c r="I617" i="11"/>
  <c r="E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H639" i="11"/>
  <c r="I639" i="11"/>
  <c r="E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G663" i="11"/>
  <c r="E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H679" i="11"/>
  <c r="I679" i="11"/>
  <c r="E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  <c r="E33" i="11"/>
</calcChain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<sst xmlns="http://schemas.openxmlformats.org/spreadsheetml/2006/main" count="1008" uniqueCount="952">
  <si>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</si>
  <si>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</si>
  <si>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</si>
  <si>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</si>
  <si>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</si>
  <si>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</si>
  <si>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</si>
  <si>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</si>
  <si>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</si>
  <si>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</si>
  <si>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</si>
  <si>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</si>
  <si>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</si>
  <si>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</si>
  <si>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</si>
  <si>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</si>
  <si>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</si>
  <si>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</si>
  <si>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</si>
  <si>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</si>
  <si>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</si>
  <si>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</si>
  <si>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</si>
  <si>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</si>
  <si>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</si>
  <si>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</si>
  <si>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</si>
  <si>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</si>
  <si>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</si>
  <si>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</si>
  <si>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</si>
  <si>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</si>
  <si>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</si>
  <si>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</si>
  <si>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</si>
  <si>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</si>
  <si>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</si>
  <si>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</si>
  <si>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</si>
  <si>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</si>
  <si>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</si>
  <si>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</si>
  <si>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</si>
  <si>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</si>
  <si>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</si>
  <si>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</si>
  <si>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</si>
  <si>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</si>
  <si>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</si>
  <si>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</si>
  <si>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</si>
  <si>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</si>
  <si>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</si>
  <si>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</si>
  <si>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</si>
  <si>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</si>
  <si>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</si>
  <si>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</si>
  <si>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</si>
  <si>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</si>
  <si>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</si>
  <si>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</si>
  <si>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</si>
  <si>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</si>
  <si>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</si>
  <si>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</si>
  <si>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</si>
  <si>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</si>
  <si>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</si>
  <si>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</si>
  <si>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</si>
  <si>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</si>
  <si>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</si>
  <si>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</si>
  <si>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</si>
  <si>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</si>
  <si>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</si>
  <si>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</si>
  <si>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</si>
  <si>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</si>
  <si>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</si>
  <si>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</si>
  <si>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</si>
  <si>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</si>
  <si>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</si>
  <si>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</si>
  <si>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</si>
  <si>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</si>
  <si>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</si>
  <si>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</si>
  <si>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</si>
  <si>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</si>
  <si>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</si>
  <si>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</si>
  <si>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</si>
  <si>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</si>
  <si>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</si>
  <si>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</si>
  <si>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</si>
  <si>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</si>
  <si>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</si>
  <si>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</si>
  <si>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</si>
  <si>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</si>
  <si>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</si>
  <si>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</si>
  <si>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</si>
  <si>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</si>
  <si>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</si>
  <si>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</si>
  <si>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</si>
  <si>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</si>
  <si>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</si>
  <si>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</si>
  <si>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</si>
  <si>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</si>
  <si>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</si>
  <si>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</si>
  <si>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</si>
  <si>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</si>
  <si>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</si>
  <si>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</si>
  <si>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</si>
  <si>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</si>
  <si>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</si>
  <si>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</si>
  <si>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</si>
  <si>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</si>
  <si>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</si>
  <si>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</si>
  <si>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</si>
  <si>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</si>
  <si>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</si>
  <si>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</si>
  <si>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</si>
  <si>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</si>
  <si>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</si>
  <si>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</si>
  <si>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</si>
  <si>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</si>
  <si>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</si>
  <si>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</si>
  <si>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</si>
  <si>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</si>
  <si>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</si>
  <si>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</si>
  <si>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</si>
  <si>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</si>
  <si>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</si>
  <si>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</si>
  <si>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</si>
  <si>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</si>
  <si>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</si>
  <si>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</si>
  <si>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</si>
  <si>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</si>
  <si>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</si>
  <si>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</si>
  <si>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</si>
  <si>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</si>
  <si>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</si>
  <si>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</si>
  <si>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</si>
  <si>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</si>
  <si>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</si>
  <si>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</si>
  <si>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</si>
  <si>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</si>
  <si>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</si>
  <si>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</si>
  <si>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</si>
  <si>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</si>
  <si>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</si>
  <si>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</si>
  <si>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</si>
  <si>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</si>
  <si>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</si>
  <si>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</si>
  <si>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</si>
  <si>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</si>
  <si>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</si>
  <si>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</si>
  <si>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</si>
  <si>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</si>
  <si>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</si>
  <si>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</si>
  <si>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</si>
  <si>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</si>
  <si>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</si>
  <si>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</si>
  <si>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</si>
  <si>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</si>
  <si>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</si>
  <si>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</si>
  <si>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</si>
  <si>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</si>
  <si>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</si>
  <si>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</si>
  <si>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</si>
  <si>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</si>
  <si>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</si>
  <si>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</si>
  <si>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</si>
  <si>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</si>
  <si>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</si>
  <si>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</si>
  <si>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</si>
  <si>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</si>
  <si>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</si>
  <si>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</si>
  <si>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</si>
  <si>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</si>
  <si>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</si>
  <si>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</si>
  <si>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</si>
  <si>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</si>
  <si>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</si>
  <si>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</si>
  <si>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</si>
  <si>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</si>
  <si>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</si>
  <si>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</si>
  <si>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</si>
  <si>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</si>
  <si>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</si>
  <si>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</si>
  <si>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</si>
  <si>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</si>
  <si>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</si>
  <si>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</si>
  <si>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</si>
  <si>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</si>
  <si>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</si>
  <si>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</si>
  <si>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</si>
  <si>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</si>
  <si>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</si>
  <si>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</si>
  <si>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</si>
  <si>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</si>
  <si>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</si>
  <si>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</si>
  <si>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</si>
  <si>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</si>
  <si>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</si>
  <si>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</si>
  <si>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</si>
  <si>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</si>
  <si>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</si>
  <si>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</si>
  <si>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</si>
  <si>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</si>
  <si>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</si>
  <si>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</si>
  <si>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</si>
  <si>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</si>
  <si>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</si>
  <si>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</si>
  <si>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</si>
  <si>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</si>
  <si>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</si>
  <si>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</si>
  <si>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</si>
  <si>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</si>
  <si>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</si>
  <si>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</si>
  <si>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</si>
  <si>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</si>
  <si>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</si>
  <si>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</si>
  <si>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</si>
  <si>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</si>
  <si>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</si>
  <si>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</si>
  <si>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</si>
  <si>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</si>
  <si>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</si>
  <si>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</si>
  <si>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</si>
  <si>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</si>
  <si>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</si>
  <si>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</si>
  <si>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</si>
  <si>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</si>
  <si>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</si>
  <si>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</si>
  <si>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</si>
  <si>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</si>
  <si>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</si>
  <si>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</si>
  <si>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</si>
  <si>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</si>
  <si>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</si>
  <si>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</si>
  <si>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</si>
  <si>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</si>
  <si>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</si>
  <si>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</si>
  <si>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</si>
  <si>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</si>
  <si>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</si>
  <si>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</si>
  <si>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</si>
  <si>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</si>
  <si>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</si>
  <si>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</si>
  <si>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</si>
  <si>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</si>
  <si>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</si>
  <si>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</si>
  <si>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</si>
  <si>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</si>
  <si>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</si>
  <si>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</si>
  <si>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</si>
  <si>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</si>
  <si>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</si>
  <si>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</si>
  <si>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</si>
  <si>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</si>
  <si>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</si>
  <si>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</si>
  <si>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</si>
  <si>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</si>
  <si>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</si>
  <si>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</si>
  <si>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</si>
  <si>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</si>
  <si>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</si>
  <si>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</si>
  <si>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</si>
  <si>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</si>
  <si>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</si>
  <si>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</si>
  <si>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</si>
  <si>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</si>
  <si>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</si>
  <si>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</si>
  <si>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</si>
  <si>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</si>
  <si>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</si>
  <si>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</si>
  <si>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</si>
  <si>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</si>
  <si>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</si>
  <si>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</si>
  <si>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</si>
  <si>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</si>
  <si>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</si>
  <si>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</si>
  <si>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</si>
  <si>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</si>
  <si>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</si>
  <si>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</si>
  <si>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</si>
  <si>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</si>
  <si>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</si>
  <si>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</si>
  <si>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</si>
  <si>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</si>
  <si>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</si>
  <si>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</si>
  <si>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</si>
  <si>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</si>
  <si>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</si>
  <si>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</si>
  <si>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</si>
  <si>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</si>
  <si>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</si>
  <si>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</si>
  <si>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</si>
  <si>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</si>
  <si>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</si>
  <si>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</si>
  <si>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</si>
  <si>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</si>
  <si>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</si>
  <si>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</si>
  <si>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</si>
  <si>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</si>
  <si>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</si>
  <si>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</si>
  <si>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</si>
  <si>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</si>
  <si>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</si>
  <si>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</si>
  <si>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</si>
  <si>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</si>
  <si>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</si>
  <si>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</si>
  <si>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</si>
  <si>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</si>
  <si>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</si>
  <si>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</si>
  <si>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</si>
  <si>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</si>
  <si>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</si>
  <si>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</si>
  <si>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</si>
  <si>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</si>
  <si>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</si>
  <si>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</si>
  <si>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</si>
  <si>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</si>
  <si>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</si>
  <si>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</si>
  <si>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</si>
  <si>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</si>
  <si>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</si>
  <si>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</si>
  <si>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</si>
  <si>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</si>
  <si>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</si>
  <si>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</si>
  <si>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</si>
  <si>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</si>
  <si>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</si>
  <si>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</si>
  <si>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</si>
  <si>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</si>
  <si>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</si>
  <si>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</si>
  <si>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</si>
  <si>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</si>
  <si>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</si>
  <si>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</si>
  <si>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</si>
  <si>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</si>
  <si>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</si>
  <si>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</si>
  <si>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</si>
  <si>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</si>
  <si>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</si>
  <si>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</si>
  <si>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</si>
  <si>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</si>
  <si>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</si>
  <si>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</si>
  <si>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</si>
  <si>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</si>
  <si>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</si>
  <si>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</si>
  <si>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</si>
  <si>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</si>
  <si>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</si>
  <si>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</si>
  <si>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</si>
  <si>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</si>
  <si>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</si>
  <si>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</si>
  <si>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</si>
  <si>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</si>
  <si>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</si>
  <si>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</si>
  <si>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</si>
  <si>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</si>
  <si>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</si>
  <si>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</si>
  <si>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</si>
  <si>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</si>
  <si>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</si>
  <si>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</si>
  <si>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</si>
  <si>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</si>
  <si>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</si>
  <si>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</si>
  <si>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</si>
  <si>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</si>
  <si>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</si>
  <si>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</si>
  <si>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</si>
  <si>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</si>
  <si>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</si>
  <si>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</si>
  <si>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</si>
  <si>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</si>
  <si>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</si>
  <si>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</si>
  <si>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</si>
  <si>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</si>
  <si>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</si>
  <si>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</si>
  <si>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</si>
  <si>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</si>
  <si>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</si>
  <si>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</si>
  <si>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</si>
  <si>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</si>
  <si>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</si>
  <si>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</si>
  <si>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</si>
  <si>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</si>
  <si>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</si>
  <si>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</si>
  <si>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</si>
  <si>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</si>
  <si>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</si>
  <si>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</si>
  <si>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</si>
  <si>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</si>
  <si>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</si>
  <si>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</si>
  <si>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</si>
  <si>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</si>
  <si>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</si>
  <si>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</si>
  <si>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</si>
  <si>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</si>
  <si>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</si>
  <si>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</si>
  <si>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</si>
  <si>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</si>
  <si>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</si>
  <si>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</si>
  <si>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</si>
  <si>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</si>
  <si>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</si>
  <si>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</si>
  <si>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</si>
  <si>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</si>
  <si>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</si>
  <si>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</si>
  <si>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</si>
  <si>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</si>
  <si>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</si>
  <si>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</si>
  <si>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</si>
  <si>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</si>
  <si>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</si>
  <si>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</si>
  <si>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</si>
  <si>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</si>
  <si>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</si>
  <si>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</si>
  <si>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</si>
  <si>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</si>
  <si>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</si>
  <si>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</si>
  <si>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</si>
  <si>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</si>
  <si>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</si>
  <si>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</si>
  <si>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</si>
  <si>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</si>
  <si>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</si>
  <si>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</si>
  <si>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</si>
  <si>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</si>
  <si>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</si>
  <si>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</si>
  <si>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</si>
  <si>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</si>
  <si>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</si>
  <si>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</si>
  <si>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</si>
  <si>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</si>
  <si>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</si>
  <si>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</si>
  <si>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</si>
  <si>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</si>
  <si>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</si>
  <si>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</si>
  <si>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</si>
  <si>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</si>
  <si>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</si>
  <si>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</si>
  <si>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</si>
  <si>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</si>
  <si>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</si>
  <si>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</si>
  <si>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</si>
  <si>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</si>
  <si>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</si>
  <si>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</si>
  <si>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</si>
  <si>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</si>
  <si>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</si>
  <si>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</si>
  <si>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</si>
  <si>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</si>
  <si>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</si>
  <si>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</si>
  <si>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</si>
  <si>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</si>
  <si>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</si>
  <si>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</si>
  <si>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</si>
  <si>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</si>
  <si>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</si>
  <si>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</si>
  <si>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</si>
  <si>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</si>
  <si>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</si>
  <si>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</si>
  <si>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</si>
  <si>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</si>
  <si>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</si>
  <si>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</si>
  <si>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</si>
  <si>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</si>
  <si>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</si>
  <si>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</si>
  <si>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</si>
  <si>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</si>
  <si>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</si>
  <si>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</si>
  <si>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</si>
  <si>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</si>
  <si>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</si>
  <si>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</si>
  <si>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</si>
  <si>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</si>
  <si>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</si>
  <si>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</si>
  <si>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</si>
  <si>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</si>
  <si>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</si>
  <si>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</si>
  <si>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</si>
  <si>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</si>
  <si>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</si>
  <si>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</si>
  <si>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</si>
  <si>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</si>
  <si>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</si>
  <si>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</si>
  <si>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</si>
  <si>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</si>
  <si>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</si>
  <si>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</si>
  <si>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</si>
  <si>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</si>
  <si>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</si>
  <si>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</si>
  <si>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</si>
  <si>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</si>
  <si>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</si>
  <si>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</si>
  <si>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</si>
  <si>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</si>
  <si>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</si>
  <si>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</si>
  <si>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</si>
  <si>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</si>
  <si>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</si>
  <si>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</si>
  <si>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</si>
  <si>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</si>
  <si>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</si>
  <si>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</si>
  <si>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</si>
  <si>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</si>
  <si>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</si>
  <si>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</si>
  <si>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</si>
  <si>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</si>
  <si>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</si>
  <si>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</si>
  <si>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</si>
  <si>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</si>
  <si>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</si>
  <si>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</si>
  <si>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</si>
  <si>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</si>
  <si>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</si>
  <si>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</si>
  <si>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</si>
  <si>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</si>
  <si>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</si>
  <si>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</si>
  <si>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</si>
  <si>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</si>
  <si>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</si>
  <si>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</si>
  <si>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</si>
  <si>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</si>
  <si>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</si>
  <si>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</si>
  <si>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</si>
  <si>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</si>
  <si>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</si>
  <si>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</si>
  <si>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</si>
  <si>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</si>
  <si>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</si>
  <si>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</si>
  <si>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</si>
  <si>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</si>
  <si>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</si>
  <si>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</si>
  <si>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</si>
  <si>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</si>
  <si>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</si>
  <si>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</si>
  <si>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</si>
  <si>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</si>
  <si>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</si>
  <si>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</si>
  <si>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</si>
  <si>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</si>
  <si>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</si>
  <si>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</si>
  <si>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</si>
  <si>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</si>
  <si>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</si>
  <si>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</si>
  <si>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</si>
  <si>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</si>
  <si>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</si>
  <si>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</si>
  <si>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</si>
  <si>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</si>
  <si>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</si>
  <si>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</si>
  <si>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</si>
  <si>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</si>
  <si>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</si>
  <si>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</si>
  <si>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</si>
  <si>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</si>
  <si>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</si>
  <si>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</si>
  <si>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</si>
  <si>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</si>
  <si>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</si>
  <si>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</si>
  <si>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</si>
  <si>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</si>
  <si>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</si>
  <si>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</si>
  <si>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</si>
  <si>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</si>
  <si>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</si>
  <si>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</si>
  <si>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</si>
  <si>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</si>
  <si>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</si>
  <si>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</si>
  <si>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</si>
  <si>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</si>
  <si>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</si>
  <si>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</si>
  <si>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</si>
  <si>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</si>
  <si>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</si>
  <si>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</si>
  <si>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</si>
  <si>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</si>
  <si>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</si>
  <si>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</si>
  <si>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</si>
  <si>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</si>
  <si>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</si>
  <si>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</si>
  <si>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</si>
  <si>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</si>
  <si>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</si>
  <si>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</si>
  <si>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</si>
  <si>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</si>
  <si>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</si>
  <si>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</si>
  <si>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</si>
  <si>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</si>
  <si>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</si>
  <si>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</si>
  <si>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</si>
  <si>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</si>
  <si>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</si>
  <si>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</si>
  <si>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</si>
  <si>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</si>
  <si>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</si>
  <si>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</si>
  <si>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</si>
  <si>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</si>
  <si>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</si>
  <si>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</si>
  <si>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</si>
  <si>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</si>
  <si>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</si>
  <si>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</si>
  <si>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</si>
  <si>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</si>
  <si>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</si>
  <si>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</si>
  <si>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</si>
  <si>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</si>
  <si>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</si>
  <si>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</si>
  <si>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</si>
  <si>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</si>
  <si>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</si>
  <si>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</si>
  <si>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</si>
  <si>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</si>
  <si>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</si>
  <si>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</si>
  <si>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</si>
  <si>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</si>
  <si>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</si>
  <si>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</si>
  <si>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</si>
  <si>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</si>
  <si>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</si>
  <si>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</si>
  <si>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</si>
  <si>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</si>
  <si>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</si>
  <si>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</si>
  <si>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</si>
  <si>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</si>
  <si>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</si>
  <si>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</si>
  <si>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</si>
  <si>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</si>
  <si>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</si>
  <si>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</si>
  <si>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</si>
  <si>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</si>
  <si>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</si>
  <si>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</si>
  <si>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</si>
  <si>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</si>
  <si>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</si>
  <si>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</si>
  <si>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</si>
  <si>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</si>
  <si>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</si>
  <si>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</si>
  <si>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</si>
  <si>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</si>
  <si>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</si>
  <si>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</si>
  <si>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</si>
  <si>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</si>
  <si>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</si>
  <si>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</si>
  <si>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</si>
  <si>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</si>
  <si>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</si>
  <si>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</si>
  <si>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</si>
  <si>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</si>
  <si>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</si>
  <si>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</si>
  <si>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</si>
  <si>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</si>
  <si>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</si>
  <si>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</si>
  <si>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</si>
  <si>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</si>
  <si>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</si>
  <si>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</si>
  <si>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</si>
  <si>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</si>
  <si>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</si>
  <si>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</si>
  <si>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</si>
  <si>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</si>
  <si>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</si>
  <si>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</si>
  <si>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</si>
  <si>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</si>
  <si>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</si>
  <si>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</si>
  <si>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</si>
  <si>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</si>
  <si>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</si>
  <si>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</si>
  <si>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</si>
  <si>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</si>
  <si>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</si>
  <si>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</si>
  <si>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</si>
  <si>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</si>
  <si>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</si>
  <si>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</si>
  <si>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</si>
  <si>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</si>
  <si>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</si>
  <si>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</si>
  <si>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</si>
  <si>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</si>
  <si>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</si>
  <si>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</si>
  <si>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</si>
  <si>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</si>
  <si>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</si>
  <si>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</si>
  <si>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</si>
  <si>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</si>
  <si>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</si>
  <si>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</si>
  <si>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</si>
  <si>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</si>
  <si>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</si>
  <si>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</si>
  <si>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</si>
  <si>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</si>
  <si>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</si>
  <si>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</si>
  <si>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</si>
  <si>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</si>
  <si>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</si>
  <si>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</si>
  <si>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</si>
  <si>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</si>
  <si>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</si>
  <si>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</si>
  <si>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</si>
  <si>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</si>
  <si>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</si>
  <si>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</si>
  <si>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</si>
  <si>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</si>
  <si>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</si>
  <si>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</si>
  <si>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</si>
  <si>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</si>
  <si>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</si>
  <si>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</si>
  <si>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</si>
  <si>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</si>
  <si>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</si>
  <si>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</si>
  <si>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</si>
  <si>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</si>
  <si>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</si>
  <si>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</si>
  <si>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</si>
  <si>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</si>
  <si>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</si>
  <si>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</si>
  <si>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</si>
  <si>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</si>
  <si>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</si>
  <si>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</si>
  <si>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</si>
  <si>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</si>
  <si>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</si>
  <si>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Зарічний районний суд м.Суми</t>
  </si>
  <si>
    <t>40030. Сумська область.м. Суми</t>
  </si>
  <si>
    <t>вул. Академічна</t>
  </si>
  <si>
    <t>Усього (сума граф 2-7)</t>
  </si>
  <si>
    <t>на суму, грн. (з рядка 13)</t>
  </si>
  <si>
    <t>Г.В. Шелєхова</t>
  </si>
  <si>
    <t>Г.Б. Євтушенко</t>
  </si>
  <si>
    <t>(0542)600-475</t>
  </si>
  <si>
    <t>(0542)600-799</t>
  </si>
  <si>
    <t>inbox@zr.su.court.gov.ua</t>
  </si>
  <si>
    <t>6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</si>
</sst>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13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&amp;C&amp;L0739CECA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9</v>
      </c>
      <c r="F6" s="37">
        <v>6</v>
      </c>
      <c r="G6" s="37"/>
      <c r="H6" s="37"/>
      <c r="I6" s="37">
        <v>3</v>
      </c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1</v>
      </c>
      <c r="F7" s="37">
        <v>1</v>
      </c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1</v>
      </c>
      <c r="F9" s="37">
        <v>1</v>
      </c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1</v>
      </c>
      <c r="F12" s="37">
        <v>1</v>
      </c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1</v>
      </c>
      <c r="F13" s="37">
        <v>1</v>
      </c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8</v>
      </c>
      <c r="F21" s="37">
        <v>5</v>
      </c>
      <c r="G21" s="37"/>
      <c r="H21" s="37"/>
      <c r="I21" s="37">
        <v>3</v>
      </c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9</v>
      </c>
      <c r="F23" s="37">
        <v>6</v>
      </c>
      <c r="G23" s="37"/>
      <c r="H23" s="37"/>
      <c r="I23" s="37">
        <v>3</v>
      </c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1</v>
      </c>
      <c r="F25" s="37">
        <v>1</v>
      </c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1</v>
      </c>
      <c r="F28" s="37">
        <v>1</v>
      </c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8</v>
      </c>
      <c r="F36" s="37">
        <v>5</v>
      </c>
      <c r="G36" s="37"/>
      <c r="H36" s="37"/>
      <c r="I36" s="37">
        <v>3</v>
      </c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&amp;C&amp;L0739CECA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&amp;C&amp;L0739CECA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1</v>
      </c>
      <c r="F7" s="75">
        <f t="shared" ref="F7:K7" si="1">F8+F33+F66+F84+F131+F187+F213+F227+F256+F274+F303+F327+F360+F390+F401+F406+F431+F465+F497+F516+F537+F555+F593+F617+F639+F663+F679</f>
        <v>1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x14ac:dyDescent="0.25">
      <c r="A516" s="71"/>
      <c r="B516" s="76" t="s">
        <v>595</v>
      </c>
      <c r="C516" s="77"/>
      <c r="D516" s="77"/>
      <c r="E516" s="78">
        <f t="shared" si="25"/>
        <v>1</v>
      </c>
      <c r="F516" s="44">
        <f t="shared" ref="F516:K516" si="28">SUM(F517:F536)</f>
        <v>1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x14ac:dyDescent="0.25">
      <c r="A521" s="71">
        <v>591</v>
      </c>
      <c r="B521" s="79" t="s">
        <v>600</v>
      </c>
      <c r="C521" s="77">
        <v>702</v>
      </c>
      <c r="D521" s="77"/>
      <c r="E521" s="78">
        <f t="shared" si="29"/>
        <v>1</v>
      </c>
      <c r="F521" s="44">
        <v>1</v>
      </c>
      <c r="G521" s="44"/>
      <c r="H521" s="44"/>
      <c r="I521" s="44"/>
      <c r="J521" s="44"/>
      <c r="K521" s="44"/>
      <c r="L521" s="60"/>
    </row>
    <row r="522" spans="1:12" s="45" customFormat="1" ht="15.75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949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950</v>
      </c>
      <c r="F716" s="172"/>
      <c r="G716" s="172"/>
      <c r="H716" s="36"/>
      <c r="I716" s="173" t="s">
        <v>951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&amp;C&amp;L0739CECA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2020-07-21T06:08:26Z</cp:lastPrinted>
  <dcterms:created xsi:type="dcterms:W3CDTF">2015-09-09T11:46:15Z</dcterms:created>
  <dcterms:modified xsi:type="dcterms:W3CDTF">2022-01-24T09:20:22Z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1-ЛТ_00591_4.2021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0739CECA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