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Наташа\Desktop\звіти 2021\"/>
    </mc:Choice>
  </mc:AlternateContent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C6" i="3"/>
  <c r="F6" i="3"/>
  <c r="G6" i="3"/>
  <c r="J6" i="3"/>
  <c r="K6" i="3"/>
  <c r="C21" i="3"/>
  <c r="D21" i="3"/>
  <c r="D6" i="3"/>
  <c r="D56" i="3"/>
  <c r="E21" i="3"/>
  <c r="E6" i="3"/>
  <c r="E56" i="3"/>
  <c r="F21" i="3"/>
  <c r="G21" i="3"/>
  <c r="H21" i="3"/>
  <c r="H6" i="3"/>
  <c r="H56" i="3"/>
  <c r="I21" i="3"/>
  <c r="I6" i="3"/>
  <c r="I56" i="3"/>
  <c r="J21" i="3"/>
  <c r="K21" i="3"/>
  <c r="L21" i="3"/>
  <c r="L6" i="3"/>
  <c r="L56" i="3"/>
  <c r="C28" i="3"/>
  <c r="D28" i="3"/>
  <c r="E28" i="3"/>
  <c r="F28" i="3"/>
  <c r="G28" i="3"/>
  <c r="H28" i="3"/>
  <c r="I28" i="3"/>
  <c r="J28" i="3"/>
  <c r="K28" i="3"/>
  <c r="L28" i="3"/>
  <c r="D39" i="3"/>
  <c r="E39" i="3"/>
  <c r="H39" i="3"/>
  <c r="I39" i="3"/>
  <c r="L39" i="3"/>
  <c r="C40" i="3"/>
  <c r="C39" i="3"/>
  <c r="D40" i="3"/>
  <c r="E40" i="3"/>
  <c r="F40" i="3"/>
  <c r="F39" i="3"/>
  <c r="F56" i="3"/>
  <c r="G40" i="3"/>
  <c r="G39" i="3"/>
  <c r="G56" i="3"/>
  <c r="H40" i="3"/>
  <c r="I40" i="3"/>
  <c r="J40" i="3"/>
  <c r="J39" i="3"/>
  <c r="K40" i="3"/>
  <c r="K39" i="3"/>
  <c r="L40" i="3"/>
  <c r="C50" i="3"/>
  <c r="D50" i="3"/>
  <c r="E50" i="3"/>
  <c r="F50" i="3"/>
  <c r="G50" i="3"/>
  <c r="H50" i="3"/>
  <c r="I50" i="3"/>
  <c r="J50" i="3"/>
  <c r="K50" i="3"/>
  <c r="L50" i="3"/>
  <c r="K56" i="3"/>
  <c r="C56" i="3"/>
  <c r="J56" i="3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<sst xmlns="http://schemas.openxmlformats.org/spreadsheetml/2006/main" count="154" uniqueCount="129">
  <si>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</si>
  <si>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</si>
  <si>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</si>
  <si>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</si>
  <si>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</si>
  <si>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</si>
  <si>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</si>
  <si>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</si>
  <si>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</si>
  <si>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</si>
  <si>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</si>
  <si>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</si>
  <si>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</si>
  <si>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</si>
  <si>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</si>
  <si>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</si>
  <si>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</si>
  <si>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</si>
  <si>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</si>
  <si>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</si>
  <si>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</si>
  <si>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</si>
  <si>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</si>
  <si>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</si>
  <si>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</si>
  <si>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</si>
  <si>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</si>
  <si>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</si>
  <si>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</si>
  <si>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</si>
  <si>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</si>
  <si>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</si>
  <si>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</si>
  <si>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</si>
  <si>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</si>
  <si>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</si>
  <si>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</si>
  <si>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</si>
  <si>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</si>
  <si>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</si>
  <si>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</si>
  <si>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</si>
  <si>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</si>
  <si>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</si>
  <si>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</si>
  <si>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</si>
  <si>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</si>
  <si>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</si>
  <si>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</si>
  <si>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</si>
  <si>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</si>
  <si>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</si>
  <si>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</si>
  <si>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</si>
  <si>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</si>
  <si>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</si>
  <si>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</si>
  <si>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</si>
  <si>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</si>
  <si>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</si>
  <si>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</si>
  <si>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</si>
  <si>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</si>
  <si>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</si>
  <si>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</si>
  <si>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</si>
  <si>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</si>
  <si>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</si>
  <si>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</si>
  <si>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</si>
  <si>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</si>
  <si>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</si>
  <si>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</si>
  <si>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</si>
  <si>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</si>
  <si>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</si>
  <si>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</si>
  <si>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</si>
  <si>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</si>
  <si>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</si>
  <si>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</si>
  <si>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</si>
  <si>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</si>
  <si>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</si>
  <si>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</si>
  <si>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</si>
  <si>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</si>
  <si>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</si>
  <si>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</si>
  <si>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</si>
  <si>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</si>
  <si>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</si>
  <si>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</si>
  <si>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</si>
  <si>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</si>
  <si>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</si>
  <si>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</si>
  <si>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</si>
  <si>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</si>
  <si>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</si>
  <si>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</si>
  <si>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</si>
  <si>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</si>
  <si>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</si>
  <si>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</si>
  <si>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</si>
  <si>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</si>
  <si>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</si>
  <si>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</si>
  <si>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</si>
  <si>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</si>
  <si>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</si>
  <si>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</si>
  <si>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</si>
  <si>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</si>
  <si>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</si>
  <si>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</si>
  <si>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</si>
  <si>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2021 рік</t>
  </si>
  <si>
    <t>Зарічний районний суд м.Суми</t>
  </si>
  <si>
    <t>40030. Сумська область.м. Суми</t>
  </si>
  <si>
    <t>вул. Академічна</t>
  </si>
  <si>
    <t/>
  </si>
  <si>
    <t>Г.В. Шелєхова</t>
  </si>
  <si>
    <t>Т.І. Світлична</t>
  </si>
  <si>
    <t>(0542) 600-796</t>
  </si>
  <si>
    <t>(0542) 600-799</t>
  </si>
  <si>
    <t>inbox@zr.su.court.gov.ua</t>
  </si>
  <si>
    <t>4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</si>
</sst>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13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34" orientation="portrait" r:id="rId1"/>
  <headerFooter>
    <oddFooter>&amp;C&amp;L953E82D0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5504</v>
      </c>
      <c r="D6" s="96">
        <f t="shared" si="0"/>
        <v>4296100.3100000005</v>
      </c>
      <c r="E6" s="96">
        <f t="shared" si="0"/>
        <v>5031</v>
      </c>
      <c r="F6" s="96">
        <f t="shared" si="0"/>
        <v>4081027.9400000004</v>
      </c>
      <c r="G6" s="96">
        <f t="shared" si="0"/>
        <v>280</v>
      </c>
      <c r="H6" s="96">
        <f t="shared" si="0"/>
        <v>217539.15</v>
      </c>
      <c r="I6" s="96">
        <f t="shared" si="0"/>
        <v>422</v>
      </c>
      <c r="J6" s="96">
        <f t="shared" si="0"/>
        <v>368395.48999999993</v>
      </c>
      <c r="K6" s="96">
        <f t="shared" si="0"/>
        <v>480</v>
      </c>
      <c r="L6" s="96">
        <f t="shared" si="0"/>
        <v>411933.12</v>
      </c>
    </row>
    <row r="7" spans="1:12" ht="16.5" customHeight="1" x14ac:dyDescent="0.2">
      <c r="A7" s="87">
        <v>2</v>
      </c>
      <c r="B7" s="90" t="s">
        <v>74</v>
      </c>
      <c r="C7" s="97">
        <v>915</v>
      </c>
      <c r="D7" s="97">
        <v>1880774.01</v>
      </c>
      <c r="E7" s="97">
        <v>673</v>
      </c>
      <c r="F7" s="97">
        <v>1677354.94</v>
      </c>
      <c r="G7" s="97">
        <v>47</v>
      </c>
      <c r="H7" s="97">
        <v>69197.3</v>
      </c>
      <c r="I7" s="97">
        <v>294</v>
      </c>
      <c r="J7" s="97">
        <v>296958.49</v>
      </c>
      <c r="K7" s="97">
        <v>241</v>
      </c>
      <c r="L7" s="97">
        <v>276308.82</v>
      </c>
    </row>
    <row r="8" spans="1:12" ht="16.5" customHeight="1" x14ac:dyDescent="0.2">
      <c r="A8" s="87">
        <v>3</v>
      </c>
      <c r="B8" s="91" t="s">
        <v>75</v>
      </c>
      <c r="C8" s="97">
        <v>490</v>
      </c>
      <c r="D8" s="97">
        <v>1211656.72</v>
      </c>
      <c r="E8" s="97">
        <v>473</v>
      </c>
      <c r="F8" s="97">
        <v>1165467.52</v>
      </c>
      <c r="G8" s="97">
        <v>26</v>
      </c>
      <c r="H8" s="97">
        <v>41684.800000000003</v>
      </c>
      <c r="I8" s="97">
        <v>26</v>
      </c>
      <c r="J8" s="97">
        <v>21161.200000000001</v>
      </c>
      <c r="K8" s="97">
        <v>12</v>
      </c>
      <c r="L8" s="97">
        <v>27240</v>
      </c>
    </row>
    <row r="9" spans="1:12" ht="16.5" customHeight="1" x14ac:dyDescent="0.2">
      <c r="A9" s="87">
        <v>4</v>
      </c>
      <c r="B9" s="91" t="s">
        <v>76</v>
      </c>
      <c r="C9" s="97">
        <v>425</v>
      </c>
      <c r="D9" s="97">
        <v>669117.29</v>
      </c>
      <c r="E9" s="97">
        <v>200</v>
      </c>
      <c r="F9" s="97">
        <v>511887.42</v>
      </c>
      <c r="G9" s="97">
        <v>21</v>
      </c>
      <c r="H9" s="97">
        <v>27512.5</v>
      </c>
      <c r="I9" s="97">
        <v>268</v>
      </c>
      <c r="J9" s="97">
        <v>275797.28999999998</v>
      </c>
      <c r="K9" s="97">
        <v>229</v>
      </c>
      <c r="L9" s="97">
        <v>249068.82</v>
      </c>
    </row>
    <row r="10" spans="1:12" ht="19.5" customHeight="1" x14ac:dyDescent="0.2">
      <c r="A10" s="87">
        <v>5</v>
      </c>
      <c r="B10" s="90" t="s">
        <v>77</v>
      </c>
      <c r="C10" s="97">
        <v>926</v>
      </c>
      <c r="D10" s="97">
        <v>1147644.8</v>
      </c>
      <c r="E10" s="97">
        <v>833</v>
      </c>
      <c r="F10" s="97">
        <v>1156531.3</v>
      </c>
      <c r="G10" s="97">
        <v>49</v>
      </c>
      <c r="H10" s="97">
        <v>51640.7</v>
      </c>
      <c r="I10" s="97">
        <v>47</v>
      </c>
      <c r="J10" s="97">
        <v>48240.800000000003</v>
      </c>
      <c r="K10" s="97">
        <v>106</v>
      </c>
      <c r="L10" s="97">
        <v>97408.4</v>
      </c>
    </row>
    <row r="11" spans="1:12" ht="19.5" customHeight="1" x14ac:dyDescent="0.2">
      <c r="A11" s="87">
        <v>6</v>
      </c>
      <c r="B11" s="91" t="s">
        <v>78</v>
      </c>
      <c r="C11" s="97">
        <v>210</v>
      </c>
      <c r="D11" s="97">
        <v>476700</v>
      </c>
      <c r="E11" s="97">
        <v>203</v>
      </c>
      <c r="F11" s="97">
        <v>520738.05</v>
      </c>
      <c r="G11" s="97">
        <v>5</v>
      </c>
      <c r="H11" s="97">
        <v>10493</v>
      </c>
      <c r="I11" s="97">
        <v>25</v>
      </c>
      <c r="J11" s="97">
        <v>24092.799999999999</v>
      </c>
      <c r="K11" s="97">
        <v>1</v>
      </c>
      <c r="L11" s="97">
        <v>2270</v>
      </c>
    </row>
    <row r="12" spans="1:12" ht="19.5" customHeight="1" x14ac:dyDescent="0.2">
      <c r="A12" s="87">
        <v>7</v>
      </c>
      <c r="B12" s="91" t="s">
        <v>79</v>
      </c>
      <c r="C12" s="97">
        <v>716</v>
      </c>
      <c r="D12" s="97">
        <v>670944.80000000005</v>
      </c>
      <c r="E12" s="97">
        <v>630</v>
      </c>
      <c r="F12" s="97">
        <v>635793.25</v>
      </c>
      <c r="G12" s="97">
        <v>44</v>
      </c>
      <c r="H12" s="97">
        <v>41147.699999999997</v>
      </c>
      <c r="I12" s="97">
        <v>22</v>
      </c>
      <c r="J12" s="97">
        <v>24148</v>
      </c>
      <c r="K12" s="97">
        <v>105</v>
      </c>
      <c r="L12" s="97">
        <v>95138.4</v>
      </c>
    </row>
    <row r="13" spans="1:12" ht="15" customHeight="1" x14ac:dyDescent="0.2">
      <c r="A13" s="87">
        <v>8</v>
      </c>
      <c r="B13" s="90" t="s">
        <v>18</v>
      </c>
      <c r="C13" s="97">
        <v>446</v>
      </c>
      <c r="D13" s="97">
        <v>405876</v>
      </c>
      <c r="E13" s="97">
        <v>437</v>
      </c>
      <c r="F13" s="97">
        <v>400925.4</v>
      </c>
      <c r="G13" s="97">
        <v>172</v>
      </c>
      <c r="H13" s="97">
        <v>81609.899999999994</v>
      </c>
      <c r="I13" s="97">
        <v>8</v>
      </c>
      <c r="J13" s="97">
        <v>6675.6</v>
      </c>
      <c r="K13" s="97">
        <v>6</v>
      </c>
      <c r="L13" s="97">
        <v>4540</v>
      </c>
    </row>
    <row r="14" spans="1:12" ht="15.75" customHeight="1" x14ac:dyDescent="0.2">
      <c r="A14" s="87">
        <v>9</v>
      </c>
      <c r="B14" s="90" t="s">
        <v>19</v>
      </c>
      <c r="C14" s="97">
        <v>4</v>
      </c>
      <c r="D14" s="97">
        <v>15436</v>
      </c>
      <c r="E14" s="97">
        <v>4</v>
      </c>
      <c r="F14" s="97">
        <v>15884</v>
      </c>
      <c r="G14" s="97">
        <v>2</v>
      </c>
      <c r="H14" s="97">
        <v>9868.25</v>
      </c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522</v>
      </c>
      <c r="D15" s="97">
        <v>248565</v>
      </c>
      <c r="E15" s="97">
        <v>496</v>
      </c>
      <c r="F15" s="97">
        <v>247861.2</v>
      </c>
      <c r="G15" s="97">
        <v>7</v>
      </c>
      <c r="H15" s="97">
        <v>3985.8</v>
      </c>
      <c r="I15" s="97"/>
      <c r="J15" s="97"/>
      <c r="K15" s="97">
        <v>26</v>
      </c>
      <c r="L15" s="97">
        <v>11770.4</v>
      </c>
    </row>
    <row r="16" spans="1:12" ht="21" customHeight="1" x14ac:dyDescent="0.2">
      <c r="A16" s="87">
        <v>11</v>
      </c>
      <c r="B16" s="91" t="s">
        <v>78</v>
      </c>
      <c r="C16" s="97">
        <v>17</v>
      </c>
      <c r="D16" s="97">
        <v>19295</v>
      </c>
      <c r="E16" s="97">
        <v>17</v>
      </c>
      <c r="F16" s="97">
        <v>19295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505</v>
      </c>
      <c r="D17" s="97">
        <v>229270</v>
      </c>
      <c r="E17" s="97">
        <v>479</v>
      </c>
      <c r="F17" s="97">
        <v>228566.2</v>
      </c>
      <c r="G17" s="97">
        <v>7</v>
      </c>
      <c r="H17" s="97">
        <v>3985.8</v>
      </c>
      <c r="I17" s="97"/>
      <c r="J17" s="97"/>
      <c r="K17" s="97">
        <v>26</v>
      </c>
      <c r="L17" s="97">
        <v>11770.4</v>
      </c>
    </row>
    <row r="18" spans="1:12" ht="21" customHeight="1" x14ac:dyDescent="0.2">
      <c r="A18" s="87">
        <v>13</v>
      </c>
      <c r="B18" s="99" t="s">
        <v>104</v>
      </c>
      <c r="C18" s="97">
        <v>2554</v>
      </c>
      <c r="D18" s="97">
        <v>579758</v>
      </c>
      <c r="E18" s="97">
        <v>2458</v>
      </c>
      <c r="F18" s="97">
        <v>566203</v>
      </c>
      <c r="G18" s="97">
        <v>3</v>
      </c>
      <c r="H18" s="97">
        <v>1237.2</v>
      </c>
      <c r="I18" s="97">
        <v>73</v>
      </c>
      <c r="J18" s="97">
        <v>16520.599999999999</v>
      </c>
      <c r="K18" s="97">
        <v>94</v>
      </c>
      <c r="L18" s="97">
        <v>21111</v>
      </c>
    </row>
    <row r="19" spans="1:12" ht="21" customHeight="1" x14ac:dyDescent="0.2">
      <c r="A19" s="87">
        <v>14</v>
      </c>
      <c r="B19" s="99" t="s">
        <v>105</v>
      </c>
      <c r="C19" s="97">
        <v>135</v>
      </c>
      <c r="D19" s="97">
        <v>15322.5</v>
      </c>
      <c r="E19" s="97">
        <v>128</v>
      </c>
      <c r="F19" s="97">
        <v>14565.6</v>
      </c>
      <c r="G19" s="97"/>
      <c r="H19" s="97"/>
      <c r="I19" s="97"/>
      <c r="J19" s="97"/>
      <c r="K19" s="97">
        <v>7</v>
      </c>
      <c r="L19" s="97">
        <v>794.5</v>
      </c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>
        <v>2</v>
      </c>
      <c r="D24" s="97">
        <v>2724</v>
      </c>
      <c r="E24" s="97">
        <v>2</v>
      </c>
      <c r="F24" s="97">
        <v>1702.5</v>
      </c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136</v>
      </c>
      <c r="D39" s="96">
        <f t="shared" si="3"/>
        <v>142556</v>
      </c>
      <c r="E39" s="96">
        <f t="shared" si="3"/>
        <v>109</v>
      </c>
      <c r="F39" s="96">
        <f t="shared" si="3"/>
        <v>54532.800000000003</v>
      </c>
      <c r="G39" s="96">
        <f t="shared" si="3"/>
        <v>4</v>
      </c>
      <c r="H39" s="96">
        <f t="shared" si="3"/>
        <v>1758.8</v>
      </c>
      <c r="I39" s="96">
        <f t="shared" si="3"/>
        <v>2</v>
      </c>
      <c r="J39" s="96">
        <f t="shared" si="3"/>
        <v>6810</v>
      </c>
      <c r="K39" s="96">
        <f t="shared" si="3"/>
        <v>26</v>
      </c>
      <c r="L39" s="96">
        <f t="shared" si="3"/>
        <v>41314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136</v>
      </c>
      <c r="D40" s="97">
        <f t="shared" si="4"/>
        <v>142556</v>
      </c>
      <c r="E40" s="97">
        <f t="shared" si="4"/>
        <v>109</v>
      </c>
      <c r="F40" s="97">
        <f t="shared" si="4"/>
        <v>54532.800000000003</v>
      </c>
      <c r="G40" s="97">
        <f t="shared" si="4"/>
        <v>4</v>
      </c>
      <c r="H40" s="97">
        <f t="shared" si="4"/>
        <v>1758.8</v>
      </c>
      <c r="I40" s="97">
        <f t="shared" si="4"/>
        <v>2</v>
      </c>
      <c r="J40" s="97">
        <f t="shared" si="4"/>
        <v>6810</v>
      </c>
      <c r="K40" s="97">
        <f t="shared" si="4"/>
        <v>26</v>
      </c>
      <c r="L40" s="97">
        <f t="shared" si="4"/>
        <v>41314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136</v>
      </c>
      <c r="D44" s="97">
        <v>142556</v>
      </c>
      <c r="E44" s="97">
        <v>109</v>
      </c>
      <c r="F44" s="97">
        <v>54532.800000000003</v>
      </c>
      <c r="G44" s="97">
        <v>4</v>
      </c>
      <c r="H44" s="97">
        <v>1758.8</v>
      </c>
      <c r="I44" s="97">
        <v>2</v>
      </c>
      <c r="J44" s="97">
        <v>6810</v>
      </c>
      <c r="K44" s="97">
        <v>26</v>
      </c>
      <c r="L44" s="97">
        <v>41314</v>
      </c>
    </row>
    <row r="45" spans="1:12" ht="30" customHeight="1" x14ac:dyDescent="0.2">
      <c r="A45" s="87">
        <v>40</v>
      </c>
      <c r="B45" s="91" t="s">
        <v>89</v>
      </c>
      <c r="C45" s="97">
        <v>14</v>
      </c>
      <c r="D45" s="97">
        <v>31780</v>
      </c>
      <c r="E45" s="97"/>
      <c r="F45" s="97"/>
      <c r="G45" s="97"/>
      <c r="H45" s="97"/>
      <c r="I45" s="97">
        <v>2</v>
      </c>
      <c r="J45" s="97">
        <v>6810</v>
      </c>
      <c r="K45" s="97">
        <v>13</v>
      </c>
      <c r="L45" s="97">
        <v>29510</v>
      </c>
    </row>
    <row r="46" spans="1:12" ht="21" customHeight="1" x14ac:dyDescent="0.2">
      <c r="A46" s="87">
        <v>41</v>
      </c>
      <c r="B46" s="91" t="s">
        <v>79</v>
      </c>
      <c r="C46" s="97">
        <v>122</v>
      </c>
      <c r="D46" s="97">
        <v>110776</v>
      </c>
      <c r="E46" s="97">
        <v>109</v>
      </c>
      <c r="F46" s="97">
        <v>54532.800000000003</v>
      </c>
      <c r="G46" s="97">
        <v>4</v>
      </c>
      <c r="H46" s="97">
        <v>1758.8</v>
      </c>
      <c r="I46" s="97"/>
      <c r="J46" s="97"/>
      <c r="K46" s="97">
        <v>13</v>
      </c>
      <c r="L46" s="97">
        <v>11804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329</v>
      </c>
      <c r="D50" s="96">
        <f t="shared" si="5"/>
        <v>6462.69</v>
      </c>
      <c r="E50" s="96">
        <f t="shared" si="5"/>
        <v>329</v>
      </c>
      <c r="F50" s="96">
        <f t="shared" si="5"/>
        <v>6781.33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292</v>
      </c>
      <c r="D51" s="97">
        <v>4753.38</v>
      </c>
      <c r="E51" s="97">
        <v>292</v>
      </c>
      <c r="F51" s="97">
        <v>5071.09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16</v>
      </c>
      <c r="D52" s="97">
        <v>1089.5999999999999</v>
      </c>
      <c r="E52" s="97">
        <v>16</v>
      </c>
      <c r="F52" s="97">
        <v>1089.5999999999999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>
        <v>18</v>
      </c>
      <c r="D53" s="97">
        <v>524.37</v>
      </c>
      <c r="E53" s="97">
        <v>18</v>
      </c>
      <c r="F53" s="97">
        <v>525.23</v>
      </c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>
        <v>3</v>
      </c>
      <c r="D54" s="97">
        <v>95.34</v>
      </c>
      <c r="E54" s="97">
        <v>3</v>
      </c>
      <c r="F54" s="97">
        <v>95.41</v>
      </c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1241</v>
      </c>
      <c r="D55" s="96">
        <v>563414</v>
      </c>
      <c r="E55" s="96">
        <v>586</v>
      </c>
      <c r="F55" s="96">
        <v>268392.8</v>
      </c>
      <c r="G55" s="96"/>
      <c r="H55" s="96"/>
      <c r="I55" s="96">
        <v>1213</v>
      </c>
      <c r="J55" s="96">
        <v>550702</v>
      </c>
      <c r="K55" s="97">
        <v>28</v>
      </c>
      <c r="L55" s="96">
        <v>12712</v>
      </c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7210</v>
      </c>
      <c r="D56" s="96">
        <f t="shared" si="6"/>
        <v>5008533.0000000009</v>
      </c>
      <c r="E56" s="96">
        <f t="shared" si="6"/>
        <v>6055</v>
      </c>
      <c r="F56" s="96">
        <f t="shared" si="6"/>
        <v>4410734.87</v>
      </c>
      <c r="G56" s="96">
        <f t="shared" si="6"/>
        <v>284</v>
      </c>
      <c r="H56" s="96">
        <f t="shared" si="6"/>
        <v>219297.94999999998</v>
      </c>
      <c r="I56" s="96">
        <f t="shared" si="6"/>
        <v>1637</v>
      </c>
      <c r="J56" s="96">
        <f t="shared" si="6"/>
        <v>925907.49</v>
      </c>
      <c r="K56" s="96">
        <f t="shared" si="6"/>
        <v>534</v>
      </c>
      <c r="L56" s="96">
        <f t="shared" si="6"/>
        <v>465959.12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Зарічний районний суд м.Суми,_x000D_
 Початок періоду: 01.01.2021, Кінець періоду: 31.12.2021&amp;L953E82D0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485</v>
      </c>
      <c r="F4" s="93">
        <f>SUM(F5:F25)</f>
        <v>371216.79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25</v>
      </c>
      <c r="F5" s="95">
        <v>20678.95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3</v>
      </c>
      <c r="F6" s="95">
        <v>7801.34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348</v>
      </c>
      <c r="F7" s="95">
        <v>256510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12</v>
      </c>
      <c r="F10" s="95">
        <v>24516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>
        <v>1</v>
      </c>
      <c r="F12" s="95">
        <v>454</v>
      </c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52</v>
      </c>
      <c r="F13" s="95">
        <v>36740.5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7</v>
      </c>
      <c r="F14" s="95">
        <v>3064.5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>
        <v>15</v>
      </c>
      <c r="F16" s="95">
        <v>6810</v>
      </c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22</v>
      </c>
      <c r="F17" s="95">
        <v>14641.5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31" firstPageNumber="4" orientation="portrait" useFirstPageNumber="1" r:id="rId1"/>
  <headerFooter>
    <oddFooter>&amp;R&amp;P&amp;C&amp;CФорма № 10, Підрозділ: Зарічний районний суд м.Суми,_x000D_
 Початок періоду: 01.01.2021, Кінець періоду: 31.12.2021&amp;L953E82D0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2018-03-15T14:08:04Z</cp:lastPrinted>
  <dcterms:created xsi:type="dcterms:W3CDTF">2015-09-09T10:27:37Z</dcterms:created>
  <dcterms:modified xsi:type="dcterms:W3CDTF">2022-01-24T12:27:17Z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10_00591_4.2021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953E82D0</vt:lpwstr>
  </property>
  <property fmtid="{D5CDD505-2E9C-101B-9397-08002B2CF9AE}" pid="9" name="Підрозділ">
    <vt:lpwstr>Зарічний районний суд м.Суми</vt:lpwstr>
  </property>
  <property fmtid="{D5CDD505-2E9C-101B-9397-08002B2CF9AE}" pid="10" name="ПідрозділDBID">
    <vt:i4>0</vt:i4>
  </property>
  <property fmtid="{D5CDD505-2E9C-101B-9397-08002B2CF9AE}" pid="11" name="ПідрозділID">
    <vt:i4>826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