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\Common\Горкуша\звіти 2020 рік на сайт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D56" i="3"/>
  <c r="E6" i="3"/>
  <c r="H6" i="3"/>
  <c r="I6" i="3"/>
  <c r="L6" i="3"/>
  <c r="L56" i="3"/>
  <c r="C21" i="3"/>
  <c r="C6" i="3"/>
  <c r="C56" i="3"/>
  <c r="D21" i="3"/>
  <c r="E21" i="3"/>
  <c r="F21" i="3"/>
  <c r="F6" i="3"/>
  <c r="F56" i="3"/>
  <c r="G21" i="3"/>
  <c r="G6" i="3"/>
  <c r="G56" i="3"/>
  <c r="H21" i="3"/>
  <c r="I21" i="3"/>
  <c r="J21" i="3"/>
  <c r="J6" i="3"/>
  <c r="J5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C39" i="3"/>
  <c r="F39" i="3"/>
  <c r="G39" i="3"/>
  <c r="J39" i="3"/>
  <c r="K39" i="3"/>
  <c r="C40" i="3"/>
  <c r="D40" i="3"/>
  <c r="D39" i="3"/>
  <c r="E40" i="3"/>
  <c r="E39" i="3"/>
  <c r="E56" i="3"/>
  <c r="F40" i="3"/>
  <c r="G40" i="3"/>
  <c r="H40" i="3"/>
  <c r="H39" i="3"/>
  <c r="H56" i="3"/>
  <c r="I40" i="3"/>
  <c r="I39" i="3"/>
  <c r="J40" i="3"/>
  <c r="K40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<sst xmlns="http://schemas.openxmlformats.org/spreadsheetml/2006/main" count="154" uniqueCount="129">
  <si>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</si>
  <si>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</si>
  <si>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</si>
  <si>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</si>
  <si>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</si>
  <si>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</si>
  <si>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</si>
  <si>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</si>
  <si>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</si>
  <si>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</si>
  <si>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</si>
  <si>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</si>
  <si>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</si>
  <si>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</si>
  <si>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</si>
  <si>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</si>
  <si>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</si>
  <si>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</si>
  <si>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</si>
  <si>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</si>
  <si>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</si>
  <si>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</si>
  <si>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</si>
  <si>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</si>
  <si>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</si>
  <si>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</si>
  <si>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</si>
  <si>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</si>
  <si>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</si>
  <si>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</si>
  <si>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</si>
  <si>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</si>
  <si>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</si>
  <si>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</si>
  <si>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</si>
  <si>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</si>
  <si>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</si>
  <si>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</si>
  <si>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</si>
  <si>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</si>
  <si>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</si>
  <si>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</si>
  <si>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</si>
  <si>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</si>
  <si>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</si>
  <si>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</si>
  <si>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</si>
  <si>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</si>
  <si>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</si>
  <si>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</si>
  <si>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</si>
  <si>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</si>
  <si>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</si>
  <si>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</si>
  <si>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</si>
  <si>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</si>
  <si>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</si>
  <si>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</si>
  <si>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</si>
  <si>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</si>
  <si>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</si>
  <si>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</si>
  <si>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</si>
  <si>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</si>
  <si>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</si>
  <si>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</si>
  <si>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</si>
  <si>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</si>
  <si>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</si>
  <si>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</si>
  <si>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</si>
  <si>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</si>
  <si>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</si>
  <si>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</si>
  <si>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</si>
  <si>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</si>
  <si>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</si>
  <si>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</si>
  <si>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</si>
  <si>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</si>
  <si>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</si>
  <si>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</si>
  <si>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</si>
  <si>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</si>
  <si>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</si>
  <si>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</si>
  <si>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</si>
  <si>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</si>
  <si>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</si>
  <si>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</si>
  <si>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</si>
  <si>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</si>
  <si>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</si>
  <si>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</si>
  <si>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</si>
  <si>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</si>
  <si>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</si>
  <si>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</si>
  <si>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</si>
  <si>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</si>
  <si>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</si>
  <si>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</si>
  <si>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</si>
  <si>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</si>
  <si>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</si>
  <si>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</si>
  <si>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</si>
  <si>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</si>
  <si>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</si>
  <si>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</si>
  <si>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</si>
  <si>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</si>
  <si>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</si>
  <si>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</si>
  <si>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</si>
  <si>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</si>
  <si>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</si>
  <si>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</si>
  <si>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</si>
  <si>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</si>
  <si>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</si>
  <si>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</si>
  <si>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</si>
  <si>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</si>
  <si>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Н.О. Кузьмичова. Ю.М. Біріна. Т.І. Світлична. Я.В. Федорковська</t>
  </si>
  <si>
    <t>(0542)600-457</t>
  </si>
  <si>
    <t>(0542)600-799</t>
  </si>
  <si>
    <t>inbox@zr.su.court.gov.ua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</si>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</sst>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&amp;C&amp;L5B785DD4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4652</v>
      </c>
      <c r="D6" s="96">
        <f t="shared" si="0"/>
        <v>3274903.7000000216</v>
      </c>
      <c r="E6" s="96">
        <f t="shared" si="0"/>
        <v>4181</v>
      </c>
      <c r="F6" s="96">
        <f t="shared" si="0"/>
        <v>3050866.8500000113</v>
      </c>
      <c r="G6" s="96">
        <f t="shared" si="0"/>
        <v>313</v>
      </c>
      <c r="H6" s="96">
        <f t="shared" si="0"/>
        <v>211426.5199999997</v>
      </c>
      <c r="I6" s="96">
        <f t="shared" si="0"/>
        <v>447</v>
      </c>
      <c r="J6" s="96">
        <f t="shared" si="0"/>
        <v>343431.80999999918</v>
      </c>
      <c r="K6" s="96">
        <f t="shared" si="0"/>
        <v>490</v>
      </c>
      <c r="L6" s="96">
        <f t="shared" si="0"/>
        <v>356310.3299999992</v>
      </c>
    </row>
    <row r="7" spans="1:12" ht="16.5" customHeight="1" x14ac:dyDescent="0.2">
      <c r="A7" s="87">
        <v>2</v>
      </c>
      <c r="B7" s="90" t="s">
        <v>74</v>
      </c>
      <c r="C7" s="97">
        <v>975</v>
      </c>
      <c r="D7" s="97">
        <v>1774916.50000001</v>
      </c>
      <c r="E7" s="97">
        <v>749</v>
      </c>
      <c r="F7" s="97">
        <v>1605180.3</v>
      </c>
      <c r="G7" s="97">
        <v>44</v>
      </c>
      <c r="H7" s="97">
        <v>87785.87</v>
      </c>
      <c r="I7" s="97">
        <v>231</v>
      </c>
      <c r="J7" s="97">
        <v>213725.239999999</v>
      </c>
      <c r="K7" s="97">
        <v>238</v>
      </c>
      <c r="L7" s="97">
        <v>224620.02999999901</v>
      </c>
    </row>
    <row r="8" spans="1:12" ht="16.5" customHeight="1" x14ac:dyDescent="0.2">
      <c r="A8" s="87">
        <v>3</v>
      </c>
      <c r="B8" s="91" t="s">
        <v>75</v>
      </c>
      <c r="C8" s="97">
        <v>517</v>
      </c>
      <c r="D8" s="97">
        <v>1115613.29</v>
      </c>
      <c r="E8" s="97">
        <v>516</v>
      </c>
      <c r="F8" s="97">
        <v>1134376.97</v>
      </c>
      <c r="G8" s="97">
        <v>32</v>
      </c>
      <c r="H8" s="97">
        <v>68031.55</v>
      </c>
      <c r="I8" s="97">
        <v>23</v>
      </c>
      <c r="J8" s="97">
        <v>22627.72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458</v>
      </c>
      <c r="D9" s="97">
        <v>659303.21</v>
      </c>
      <c r="E9" s="97">
        <v>233</v>
      </c>
      <c r="F9" s="97">
        <v>470803.32999999903</v>
      </c>
      <c r="G9" s="97">
        <v>12</v>
      </c>
      <c r="H9" s="97">
        <v>19754.32</v>
      </c>
      <c r="I9" s="97">
        <v>208</v>
      </c>
      <c r="J9" s="97">
        <v>191097.519999999</v>
      </c>
      <c r="K9" s="97">
        <v>238</v>
      </c>
      <c r="L9" s="97">
        <v>224620.02999999901</v>
      </c>
    </row>
    <row r="10" spans="1:12" ht="19.5" customHeight="1" x14ac:dyDescent="0.2">
      <c r="A10" s="87">
        <v>5</v>
      </c>
      <c r="B10" s="90" t="s">
        <v>77</v>
      </c>
      <c r="C10" s="97">
        <v>492</v>
      </c>
      <c r="D10" s="97">
        <v>450668.79999999702</v>
      </c>
      <c r="E10" s="97">
        <v>396</v>
      </c>
      <c r="F10" s="97">
        <v>428243.10999999801</v>
      </c>
      <c r="G10" s="97">
        <v>33</v>
      </c>
      <c r="H10" s="97">
        <v>22776.799999999999</v>
      </c>
      <c r="I10" s="97">
        <v>108</v>
      </c>
      <c r="J10" s="97">
        <v>98393.570000000196</v>
      </c>
      <c r="K10" s="97">
        <v>106</v>
      </c>
      <c r="L10" s="97">
        <v>89545.200000000201</v>
      </c>
    </row>
    <row r="11" spans="1:12" ht="19.5" customHeight="1" x14ac:dyDescent="0.2">
      <c r="A11" s="87">
        <v>6</v>
      </c>
      <c r="B11" s="91" t="s">
        <v>78</v>
      </c>
      <c r="C11" s="97">
        <v>24</v>
      </c>
      <c r="D11" s="97">
        <v>50448</v>
      </c>
      <c r="E11" s="97">
        <v>21</v>
      </c>
      <c r="F11" s="97">
        <v>55631.199999999997</v>
      </c>
      <c r="G11" s="97">
        <v>5</v>
      </c>
      <c r="H11" s="97">
        <v>6893.4</v>
      </c>
      <c r="I11" s="97">
        <v>14</v>
      </c>
      <c r="J11" s="97">
        <v>13018.4</v>
      </c>
      <c r="K11" s="97">
        <v>2</v>
      </c>
      <c r="L11" s="97">
        <v>2942.8</v>
      </c>
    </row>
    <row r="12" spans="1:12" ht="19.5" customHeight="1" x14ac:dyDescent="0.2">
      <c r="A12" s="87">
        <v>7</v>
      </c>
      <c r="B12" s="91" t="s">
        <v>79</v>
      </c>
      <c r="C12" s="97">
        <v>468</v>
      </c>
      <c r="D12" s="97">
        <v>400220.79999999702</v>
      </c>
      <c r="E12" s="97">
        <v>375</v>
      </c>
      <c r="F12" s="97">
        <v>372611.909999998</v>
      </c>
      <c r="G12" s="97">
        <v>28</v>
      </c>
      <c r="H12" s="97">
        <v>15883.4</v>
      </c>
      <c r="I12" s="97">
        <v>94</v>
      </c>
      <c r="J12" s="97">
        <v>85375.1700000001</v>
      </c>
      <c r="K12" s="97">
        <v>104</v>
      </c>
      <c r="L12" s="97">
        <v>86602.400000000198</v>
      </c>
    </row>
    <row r="13" spans="1:12" ht="15" customHeight="1" x14ac:dyDescent="0.2">
      <c r="A13" s="87">
        <v>8</v>
      </c>
      <c r="B13" s="90" t="s">
        <v>18</v>
      </c>
      <c r="C13" s="97">
        <v>476</v>
      </c>
      <c r="D13" s="97">
        <v>401902.399999997</v>
      </c>
      <c r="E13" s="97">
        <v>459</v>
      </c>
      <c r="F13" s="97">
        <v>387740.399999997</v>
      </c>
      <c r="G13" s="97">
        <v>224</v>
      </c>
      <c r="H13" s="97">
        <v>95646.699999999706</v>
      </c>
      <c r="I13" s="97">
        <v>16</v>
      </c>
      <c r="J13" s="97">
        <v>11974.4</v>
      </c>
      <c r="K13" s="97">
        <v>12</v>
      </c>
      <c r="L13" s="97">
        <v>10089.6</v>
      </c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7146.8</v>
      </c>
      <c r="E14" s="97">
        <v>2</v>
      </c>
      <c r="F14" s="97">
        <v>10108.799999999999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349</v>
      </c>
      <c r="D15" s="97">
        <v>151974.59999999899</v>
      </c>
      <c r="E15" s="97">
        <v>330</v>
      </c>
      <c r="F15" s="97">
        <v>149020.53999999899</v>
      </c>
      <c r="G15" s="97">
        <v>10</v>
      </c>
      <c r="H15" s="97">
        <v>5016</v>
      </c>
      <c r="I15" s="97"/>
      <c r="J15" s="97"/>
      <c r="K15" s="97">
        <v>21</v>
      </c>
      <c r="L15" s="97">
        <v>8828.4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7357</v>
      </c>
      <c r="E16" s="97">
        <v>7</v>
      </c>
      <c r="F16" s="97">
        <v>7187</v>
      </c>
      <c r="G16" s="97">
        <v>1</v>
      </c>
      <c r="H16" s="97">
        <v>881</v>
      </c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342</v>
      </c>
      <c r="D17" s="97">
        <v>144617.59999999899</v>
      </c>
      <c r="E17" s="97">
        <v>323</v>
      </c>
      <c r="F17" s="97">
        <v>141833.53999999899</v>
      </c>
      <c r="G17" s="97">
        <v>9</v>
      </c>
      <c r="H17" s="97">
        <v>4135</v>
      </c>
      <c r="I17" s="97"/>
      <c r="J17" s="97"/>
      <c r="K17" s="97">
        <v>21</v>
      </c>
      <c r="L17" s="97">
        <v>8828.4</v>
      </c>
    </row>
    <row r="18" spans="1:12" ht="21" customHeight="1" x14ac:dyDescent="0.2">
      <c r="A18" s="87">
        <v>13</v>
      </c>
      <c r="B18" s="99" t="s">
        <v>104</v>
      </c>
      <c r="C18" s="97">
        <v>2255</v>
      </c>
      <c r="D18" s="97">
        <v>474001.00000001799</v>
      </c>
      <c r="E18" s="97">
        <v>2147</v>
      </c>
      <c r="F18" s="97">
        <v>459017.90000001702</v>
      </c>
      <c r="G18" s="97"/>
      <c r="H18" s="97"/>
      <c r="I18" s="97">
        <v>92</v>
      </c>
      <c r="J18" s="97">
        <v>19338.599999999999</v>
      </c>
      <c r="K18" s="97">
        <v>108</v>
      </c>
      <c r="L18" s="97">
        <v>22701.599999999999</v>
      </c>
    </row>
    <row r="19" spans="1:12" ht="21" customHeight="1" x14ac:dyDescent="0.2">
      <c r="A19" s="87">
        <v>14</v>
      </c>
      <c r="B19" s="99" t="s">
        <v>105</v>
      </c>
      <c r="C19" s="97">
        <v>100</v>
      </c>
      <c r="D19" s="97">
        <v>10510</v>
      </c>
      <c r="E19" s="97">
        <v>95</v>
      </c>
      <c r="F19" s="97">
        <v>9978.2000000000207</v>
      </c>
      <c r="G19" s="97">
        <v>2</v>
      </c>
      <c r="H19" s="97">
        <v>201.15</v>
      </c>
      <c r="I19" s="97"/>
      <c r="J19" s="97"/>
      <c r="K19" s="97">
        <v>5</v>
      </c>
      <c r="L19" s="97">
        <v>525.5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3</v>
      </c>
      <c r="D24" s="97">
        <v>3783.6</v>
      </c>
      <c r="E24" s="97">
        <v>3</v>
      </c>
      <c r="F24" s="97">
        <v>1577.6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146</v>
      </c>
      <c r="D39" s="96">
        <f t="shared" si="3"/>
        <v>146509.4</v>
      </c>
      <c r="E39" s="96">
        <f t="shared" si="3"/>
        <v>71</v>
      </c>
      <c r="F39" s="96">
        <f t="shared" si="3"/>
        <v>42255.199999999997</v>
      </c>
      <c r="G39" s="96">
        <f t="shared" si="3"/>
        <v>4</v>
      </c>
      <c r="H39" s="96">
        <f t="shared" si="3"/>
        <v>2377.6</v>
      </c>
      <c r="I39" s="96">
        <f t="shared" si="3"/>
        <v>0</v>
      </c>
      <c r="J39" s="96">
        <f t="shared" si="3"/>
        <v>0</v>
      </c>
      <c r="K39" s="96">
        <f t="shared" si="3"/>
        <v>75</v>
      </c>
      <c r="L39" s="96">
        <f t="shared" si="3"/>
        <v>83239.200000000099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145</v>
      </c>
      <c r="D40" s="97">
        <f t="shared" si="4"/>
        <v>145878.79999999999</v>
      </c>
      <c r="E40" s="97">
        <f t="shared" si="4"/>
        <v>70</v>
      </c>
      <c r="F40" s="97">
        <f t="shared" si="4"/>
        <v>41624.6</v>
      </c>
      <c r="G40" s="97">
        <f t="shared" si="4"/>
        <v>4</v>
      </c>
      <c r="H40" s="97">
        <f t="shared" si="4"/>
        <v>2377.6</v>
      </c>
      <c r="I40" s="97">
        <f t="shared" si="4"/>
        <v>0</v>
      </c>
      <c r="J40" s="97">
        <f t="shared" si="4"/>
        <v>0</v>
      </c>
      <c r="K40" s="97">
        <f t="shared" si="4"/>
        <v>75</v>
      </c>
      <c r="L40" s="97">
        <f t="shared" si="4"/>
        <v>83239.200000000099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145</v>
      </c>
      <c r="D44" s="97">
        <v>145878.79999999999</v>
      </c>
      <c r="E44" s="97">
        <v>70</v>
      </c>
      <c r="F44" s="97">
        <v>41624.6</v>
      </c>
      <c r="G44" s="97">
        <v>4</v>
      </c>
      <c r="H44" s="97">
        <v>2377.6</v>
      </c>
      <c r="I44" s="97"/>
      <c r="J44" s="97"/>
      <c r="K44" s="97">
        <v>75</v>
      </c>
      <c r="L44" s="97">
        <v>83239.200000000099</v>
      </c>
    </row>
    <row r="45" spans="1:12" ht="30" customHeight="1" x14ac:dyDescent="0.2">
      <c r="A45" s="87">
        <v>40</v>
      </c>
      <c r="B45" s="91" t="s">
        <v>89</v>
      </c>
      <c r="C45" s="97">
        <v>19</v>
      </c>
      <c r="D45" s="97">
        <v>39938</v>
      </c>
      <c r="E45" s="97">
        <v>3</v>
      </c>
      <c r="F45" s="97">
        <v>6306</v>
      </c>
      <c r="G45" s="97"/>
      <c r="H45" s="97"/>
      <c r="I45" s="97"/>
      <c r="J45" s="97"/>
      <c r="K45" s="97">
        <v>16</v>
      </c>
      <c r="L45" s="97">
        <v>33632</v>
      </c>
    </row>
    <row r="46" spans="1:12" ht="21" customHeight="1" x14ac:dyDescent="0.2">
      <c r="A46" s="87">
        <v>41</v>
      </c>
      <c r="B46" s="91" t="s">
        <v>79</v>
      </c>
      <c r="C46" s="97">
        <v>126</v>
      </c>
      <c r="D46" s="97">
        <v>105940.8</v>
      </c>
      <c r="E46" s="97">
        <v>67</v>
      </c>
      <c r="F46" s="97">
        <v>35318.6</v>
      </c>
      <c r="G46" s="97">
        <v>4</v>
      </c>
      <c r="H46" s="97">
        <v>2377.6</v>
      </c>
      <c r="I46" s="97"/>
      <c r="J46" s="97"/>
      <c r="K46" s="97">
        <v>59</v>
      </c>
      <c r="L46" s="97">
        <v>49607.199999999997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630.6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369</v>
      </c>
      <c r="D50" s="96">
        <f t="shared" si="5"/>
        <v>5713.93</v>
      </c>
      <c r="E50" s="96">
        <f t="shared" si="5"/>
        <v>369</v>
      </c>
      <c r="F50" s="96">
        <f t="shared" si="5"/>
        <v>6087.2300000000005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322</v>
      </c>
      <c r="D51" s="97">
        <v>4370.72</v>
      </c>
      <c r="E51" s="97">
        <v>322</v>
      </c>
      <c r="F51" s="97">
        <v>4555.57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11</v>
      </c>
      <c r="D52" s="97">
        <v>693.66</v>
      </c>
      <c r="E52" s="97">
        <v>11</v>
      </c>
      <c r="F52" s="97">
        <v>823.02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36</v>
      </c>
      <c r="D53" s="97">
        <v>649.54999999999995</v>
      </c>
      <c r="E53" s="97">
        <v>36</v>
      </c>
      <c r="F53" s="97">
        <v>708.64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1289</v>
      </c>
      <c r="D55" s="96">
        <v>541895.60000001302</v>
      </c>
      <c r="E55" s="96">
        <v>620</v>
      </c>
      <c r="F55" s="96">
        <v>260930.79999999801</v>
      </c>
      <c r="G55" s="96"/>
      <c r="H55" s="96"/>
      <c r="I55" s="96">
        <v>1279</v>
      </c>
      <c r="J55" s="96">
        <v>537691.60000001302</v>
      </c>
      <c r="K55" s="97">
        <v>10</v>
      </c>
      <c r="L55" s="96">
        <v>4204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6456</v>
      </c>
      <c r="D56" s="96">
        <f t="shared" si="6"/>
        <v>3969022.6300000348</v>
      </c>
      <c r="E56" s="96">
        <f t="shared" si="6"/>
        <v>5241</v>
      </c>
      <c r="F56" s="96">
        <f t="shared" si="6"/>
        <v>3360140.0800000094</v>
      </c>
      <c r="G56" s="96">
        <f t="shared" si="6"/>
        <v>317</v>
      </c>
      <c r="H56" s="96">
        <f t="shared" si="6"/>
        <v>213804.1199999997</v>
      </c>
      <c r="I56" s="96">
        <f t="shared" si="6"/>
        <v>1726</v>
      </c>
      <c r="J56" s="96">
        <f t="shared" si="6"/>
        <v>881123.41000001226</v>
      </c>
      <c r="K56" s="96">
        <f t="shared" si="6"/>
        <v>575</v>
      </c>
      <c r="L56" s="96">
        <f t="shared" si="6"/>
        <v>443753.52999999933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Зарічний районний суд м.Суми,_x000D_
 Початок періоду: 01.01.2020, Кінець періоду: 31.12.2020&amp;L5B785DD4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4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478</v>
      </c>
      <c r="F4" s="93">
        <f>SUM(F5:F25)</f>
        <v>343346.23000000004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29</v>
      </c>
      <c r="F5" s="95">
        <v>27898.33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1681.6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365</v>
      </c>
      <c r="F7" s="95">
        <v>235731.9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10510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2102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35</v>
      </c>
      <c r="F13" s="95">
        <v>23857.7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6</v>
      </c>
      <c r="F14" s="95">
        <v>3888.7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7</v>
      </c>
      <c r="F16" s="95">
        <v>2942.8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32</v>
      </c>
      <c r="F17" s="95">
        <v>34733.199999999997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Зарічний районний суд м.Суми,_x000D_
 Початок періоду: 01.01.2020, Кінець періоду: 31.12.2020&amp;L5B785DD4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2021-02-12T07:35:20Z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5B785DD4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