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<sst xmlns="http://schemas.openxmlformats.org/spreadsheetml/2006/main" count="154" uniqueCount="129">
  <si>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</si>
  <si>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</si>
  <si>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</si>
  <si>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</si>
  <si>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</si>
  <si>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</si>
  <si>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</si>
  <si>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</si>
  <si>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</si>
  <si>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</si>
  <si>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</si>
  <si>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</si>
  <si>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</si>
  <si>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</si>
  <si>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</si>
  <si>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</si>
  <si>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</si>
  <si>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</si>
  <si>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</si>
  <si>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</si>
  <si>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</si>
  <si>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</si>
  <si>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</si>
  <si>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</si>
  <si>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</si>
  <si>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</si>
  <si>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</si>
  <si>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</si>
  <si>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</si>
  <si>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</si>
  <si>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</si>
  <si>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</si>
  <si>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</si>
  <si>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</si>
  <si>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</si>
  <si>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</si>
  <si>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</si>
  <si>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</si>
  <si>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</si>
  <si>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</si>
  <si>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</si>
  <si>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</si>
  <si>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</si>
  <si>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</si>
  <si>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</si>
  <si>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</si>
  <si>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</si>
  <si>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</si>
  <si>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</si>
  <si>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</si>
  <si>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</si>
  <si>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</si>
  <si>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</si>
  <si>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</si>
  <si>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</si>
  <si>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</si>
  <si>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</si>
  <si>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</si>
  <si>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</si>
  <si>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</si>
  <si>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</si>
  <si>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</si>
  <si>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</si>
  <si>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</si>
  <si>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</si>
  <si>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</si>
  <si>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</si>
  <si>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</si>
  <si>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</si>
  <si>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</si>
  <si>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</si>
  <si>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</si>
  <si>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</si>
  <si>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</si>
  <si>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</si>
  <si>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</si>
  <si>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</si>
  <si>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</si>
  <si>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</si>
  <si>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</si>
  <si>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</si>
  <si>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</si>
  <si>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</si>
  <si>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</si>
  <si>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</si>
  <si>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</si>
  <si>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</si>
  <si>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</si>
  <si>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</si>
  <si>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</si>
  <si>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</si>
  <si>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</si>
  <si>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</si>
  <si>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</si>
  <si>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</si>
  <si>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</si>
  <si>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</si>
  <si>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</si>
  <si>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</si>
  <si>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</si>
  <si>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</si>
  <si>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</si>
  <si>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</si>
  <si>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</si>
  <si>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</si>
  <si>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</si>
  <si>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</si>
  <si>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</si>
  <si>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</si>
  <si>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</si>
  <si>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</si>
  <si>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</si>
  <si>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</si>
  <si>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</si>
  <si>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</si>
  <si>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</si>
  <si>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</si>
  <si>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</si>
  <si>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2022 року</t>
  </si>
  <si>
    <t>Зарічний районний суд м.Суми</t>
  </si>
  <si>
    <t>40030. Сумська область.м. Суми</t>
  </si>
  <si>
    <t>вул. Академічна</t>
  </si>
  <si>
    <t/>
  </si>
  <si>
    <t>А.Я. Клименко</t>
  </si>
  <si>
    <t>Ю.М. Грицаєнко</t>
  </si>
  <si>
    <t>(0542)600796</t>
  </si>
  <si>
    <t>(0542)600799</t>
  </si>
  <si>
    <t>inbox@zr.su.court.gov.ua</t>
  </si>
  <si>
    <t>5 жовтня 2022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</si>
</sst>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13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&amp;L64F1D3F4&amp;C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2244</v>
      </c>
      <c r="D6" s="96">
        <f>SUM(D7,D10,D13,D14,D15,D21,D24,D25,D18,D19,D20)</f>
        <v>1802527.6800000046</v>
      </c>
      <c r="E6" s="96">
        <f>SUM(E7,E10,E13,E14,E15,E21,E24,E25,E18,E19,E20)</f>
        <v>2004</v>
      </c>
      <c r="F6" s="96">
        <f>SUM(F7,F10,F13,F14,F15,F21,F24,F25,F18,F19,F20)</f>
        <v>1602434.0000000026</v>
      </c>
      <c r="G6" s="96">
        <f>SUM(G7,G10,G13,G14,G15,G21,G24,G25,G18,G19,G20)</f>
        <v>128</v>
      </c>
      <c r="H6" s="96">
        <f>SUM(H7,H10,H13,H14,H15,H21,H24,H25,H18,H19,H20)</f>
        <v>91338.40000000001</v>
      </c>
      <c r="I6" s="96">
        <f>SUM(I7,I10,I13,I14,I15,I21,I24,I25,I18,I19,I20)</f>
        <v>205</v>
      </c>
      <c r="J6" s="96">
        <f>SUM(J7,J10,J13,J14,J15,J21,J24,J25,J18,J19,J20)</f>
        <v>175032.41</v>
      </c>
      <c r="K6" s="96">
        <f>SUM(K7,K10,K13,K14,K15,K21,K24,K25,K18,K19,K20)</f>
        <v>248</v>
      </c>
      <c r="L6" s="96">
        <f>SUM(L7,L10,L13,L14,L15,L21,L24,L25,L18,L19,L20)</f>
        <v>198401.94999999998</v>
      </c>
    </row>
    <row r="7" spans="1:12" ht="16.5" customHeight="1">
      <c r="A7" s="87">
        <v>2</v>
      </c>
      <c r="B7" s="90" t="s">
        <v>74</v>
      </c>
      <c r="C7" s="97">
        <v>422</v>
      </c>
      <c r="D7" s="97">
        <v>911164.170000003</v>
      </c>
      <c r="E7" s="97">
        <v>296</v>
      </c>
      <c r="F7" s="97">
        <v>716885.91</v>
      </c>
      <c r="G7" s="97">
        <v>46</v>
      </c>
      <c r="H7" s="97">
        <v>41692.26</v>
      </c>
      <c r="I7" s="97">
        <v>117</v>
      </c>
      <c r="J7" s="97">
        <v>125667.68</v>
      </c>
      <c r="K7" s="97">
        <v>122</v>
      </c>
      <c r="L7" s="97">
        <v>136501</v>
      </c>
    </row>
    <row r="8" spans="1:12" ht="16.5" customHeight="1">
      <c r="A8" s="87">
        <v>3</v>
      </c>
      <c r="B8" s="91" t="s">
        <v>75</v>
      </c>
      <c r="C8" s="97">
        <v>193</v>
      </c>
      <c r="D8" s="97">
        <v>528924.33</v>
      </c>
      <c r="E8" s="97">
        <v>188</v>
      </c>
      <c r="F8" s="97">
        <v>472590.96</v>
      </c>
      <c r="G8" s="97">
        <v>9</v>
      </c>
      <c r="H8" s="97">
        <v>18659.7</v>
      </c>
      <c r="I8" s="97">
        <v>17</v>
      </c>
      <c r="J8" s="97">
        <v>22907.82</v>
      </c>
      <c r="K8" s="97">
        <v>4</v>
      </c>
      <c r="L8" s="97">
        <v>9924</v>
      </c>
    </row>
    <row r="9" spans="1:12" ht="16.5" customHeight="1">
      <c r="A9" s="87">
        <v>4</v>
      </c>
      <c r="B9" s="91" t="s">
        <v>76</v>
      </c>
      <c r="C9" s="97">
        <v>229</v>
      </c>
      <c r="D9" s="97">
        <v>382239.840000001</v>
      </c>
      <c r="E9" s="97">
        <v>108</v>
      </c>
      <c r="F9" s="97">
        <v>244294.95</v>
      </c>
      <c r="G9" s="97">
        <v>37</v>
      </c>
      <c r="H9" s="97">
        <v>23032.56</v>
      </c>
      <c r="I9" s="97">
        <v>100</v>
      </c>
      <c r="J9" s="97">
        <v>102759.86</v>
      </c>
      <c r="K9" s="97">
        <v>118</v>
      </c>
      <c r="L9" s="97">
        <v>126577</v>
      </c>
    </row>
    <row r="10" spans="1:12" ht="19.5" customHeight="1">
      <c r="A10" s="87">
        <v>5</v>
      </c>
      <c r="B10" s="90" t="s">
        <v>77</v>
      </c>
      <c r="C10" s="97">
        <v>264</v>
      </c>
      <c r="D10" s="97">
        <v>287299.8</v>
      </c>
      <c r="E10" s="97">
        <v>219</v>
      </c>
      <c r="F10" s="97">
        <v>289878.13</v>
      </c>
      <c r="G10" s="97">
        <v>26</v>
      </c>
      <c r="H10" s="97">
        <v>22931.54</v>
      </c>
      <c r="I10" s="97">
        <v>29</v>
      </c>
      <c r="J10" s="97">
        <v>29959.83</v>
      </c>
      <c r="K10" s="97">
        <v>42</v>
      </c>
      <c r="L10" s="97">
        <v>39696</v>
      </c>
    </row>
    <row r="11" spans="1:12" ht="19.5" customHeight="1">
      <c r="A11" s="87">
        <v>6</v>
      </c>
      <c r="B11" s="91" t="s">
        <v>78</v>
      </c>
      <c r="C11" s="97">
        <v>17</v>
      </c>
      <c r="D11" s="97">
        <v>42177</v>
      </c>
      <c r="E11" s="97">
        <v>14</v>
      </c>
      <c r="F11" s="97">
        <v>41508.61</v>
      </c>
      <c r="G11" s="97">
        <v>5</v>
      </c>
      <c r="H11" s="97">
        <v>8361.9</v>
      </c>
      <c r="I11" s="97">
        <v>11</v>
      </c>
      <c r="J11" s="97">
        <v>14634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247</v>
      </c>
      <c r="D12" s="97">
        <v>245122.799999999</v>
      </c>
      <c r="E12" s="97">
        <v>205</v>
      </c>
      <c r="F12" s="97">
        <v>248369.519999999</v>
      </c>
      <c r="G12" s="97">
        <v>21</v>
      </c>
      <c r="H12" s="97">
        <v>14569.64</v>
      </c>
      <c r="I12" s="97">
        <v>18</v>
      </c>
      <c r="J12" s="97">
        <v>15325.83</v>
      </c>
      <c r="K12" s="97">
        <v>42</v>
      </c>
      <c r="L12" s="97">
        <v>39696</v>
      </c>
    </row>
    <row r="13" spans="1:12" ht="15" customHeight="1">
      <c r="A13" s="87">
        <v>8</v>
      </c>
      <c r="B13" s="90" t="s">
        <v>18</v>
      </c>
      <c r="C13" s="97">
        <v>229</v>
      </c>
      <c r="D13" s="97">
        <v>227259.599999999</v>
      </c>
      <c r="E13" s="97">
        <v>225</v>
      </c>
      <c r="F13" s="97">
        <v>232101.049999999</v>
      </c>
      <c r="G13" s="97">
        <v>54</v>
      </c>
      <c r="H13" s="97">
        <v>25991.4</v>
      </c>
      <c r="I13" s="97">
        <v>7</v>
      </c>
      <c r="J13" s="97">
        <v>6524.8</v>
      </c>
      <c r="K13" s="97">
        <v>4</v>
      </c>
      <c r="L13" s="97">
        <v>3969.6</v>
      </c>
    </row>
    <row r="14" spans="1:12" ht="15.75" customHeight="1">
      <c r="A14" s="87">
        <v>9</v>
      </c>
      <c r="B14" s="90" t="s">
        <v>19</v>
      </c>
      <c r="C14" s="97">
        <v>1</v>
      </c>
      <c r="D14" s="97">
        <v>3413.61</v>
      </c>
      <c r="E14" s="97">
        <v>1</v>
      </c>
      <c r="F14" s="97">
        <v>3413.61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182</v>
      </c>
      <c r="D15" s="97">
        <v>93285.5999999997</v>
      </c>
      <c r="E15" s="97">
        <v>167</v>
      </c>
      <c r="F15" s="97">
        <v>89418.6999999998</v>
      </c>
      <c r="G15" s="97">
        <v>1</v>
      </c>
      <c r="H15" s="97">
        <v>496.2</v>
      </c>
      <c r="I15" s="97"/>
      <c r="J15" s="97"/>
      <c r="K15" s="97">
        <v>21</v>
      </c>
      <c r="L15" s="97">
        <v>7443</v>
      </c>
    </row>
    <row r="16" spans="1:12" ht="21" customHeight="1">
      <c r="A16" s="87">
        <v>11</v>
      </c>
      <c r="B16" s="91" t="s">
        <v>78</v>
      </c>
      <c r="C16" s="97">
        <v>4</v>
      </c>
      <c r="D16" s="97">
        <v>4962</v>
      </c>
      <c r="E16" s="97">
        <v>4</v>
      </c>
      <c r="F16" s="97">
        <v>4962</v>
      </c>
      <c r="G16" s="97">
        <v>1</v>
      </c>
      <c r="H16" s="97">
        <v>496.2</v>
      </c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178</v>
      </c>
      <c r="D17" s="97">
        <v>88323.5999999997</v>
      </c>
      <c r="E17" s="97">
        <v>163</v>
      </c>
      <c r="F17" s="97">
        <v>84456.6999999998</v>
      </c>
      <c r="G17" s="97"/>
      <c r="H17" s="97"/>
      <c r="I17" s="97"/>
      <c r="J17" s="97"/>
      <c r="K17" s="97">
        <v>21</v>
      </c>
      <c r="L17" s="97">
        <v>7443</v>
      </c>
    </row>
    <row r="18" spans="1:12" ht="21" customHeight="1">
      <c r="A18" s="87">
        <v>13</v>
      </c>
      <c r="B18" s="99" t="s">
        <v>104</v>
      </c>
      <c r="C18" s="97">
        <v>1107</v>
      </c>
      <c r="D18" s="97">
        <v>274646.700000003</v>
      </c>
      <c r="E18" s="97">
        <v>1058</v>
      </c>
      <c r="F18" s="97">
        <v>265766.300000004</v>
      </c>
      <c r="G18" s="97">
        <v>1</v>
      </c>
      <c r="H18" s="97">
        <v>227</v>
      </c>
      <c r="I18" s="97">
        <v>52</v>
      </c>
      <c r="J18" s="97">
        <v>12880.1</v>
      </c>
      <c r="K18" s="97">
        <v>58</v>
      </c>
      <c r="L18" s="97">
        <v>10668.3</v>
      </c>
    </row>
    <row r="19" spans="1:12" ht="21" customHeight="1">
      <c r="A19" s="87">
        <v>14</v>
      </c>
      <c r="B19" s="99" t="s">
        <v>105</v>
      </c>
      <c r="C19" s="97">
        <v>38</v>
      </c>
      <c r="D19" s="97">
        <v>4713.9</v>
      </c>
      <c r="E19" s="97">
        <v>37</v>
      </c>
      <c r="F19" s="97">
        <v>4598.15</v>
      </c>
      <c r="G19" s="97"/>
      <c r="H19" s="97"/>
      <c r="I19" s="97"/>
      <c r="J19" s="97"/>
      <c r="K19" s="97">
        <v>1</v>
      </c>
      <c r="L19" s="97">
        <v>124.05</v>
      </c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1</v>
      </c>
      <c r="D24" s="97">
        <v>744.3</v>
      </c>
      <c r="E24" s="97">
        <v>1</v>
      </c>
      <c r="F24" s="97">
        <v>372.15</v>
      </c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25</v>
      </c>
      <c r="D39" s="96">
        <f>SUM(D40,D47,D48,D49)</f>
        <v>27539.1</v>
      </c>
      <c r="E39" s="96">
        <f>SUM(E40,E47,E48,E49)</f>
        <v>21</v>
      </c>
      <c r="F39" s="96">
        <f>SUM(F40,F47,F48,F49)</f>
        <v>15137.899999999998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5</v>
      </c>
      <c r="L39" s="96">
        <f>SUM(L40,L47,L48,L49)</f>
        <v>6946.8</v>
      </c>
    </row>
    <row r="40" spans="1:12" ht="24" customHeight="1">
      <c r="A40" s="87">
        <v>35</v>
      </c>
      <c r="B40" s="90" t="s">
        <v>85</v>
      </c>
      <c r="C40" s="97">
        <f>SUM(C41,C44)</f>
        <v>24</v>
      </c>
      <c r="D40" s="97">
        <f>SUM(D41,D44)</f>
        <v>26794.8</v>
      </c>
      <c r="E40" s="97">
        <f>SUM(E41,E44)</f>
        <v>20</v>
      </c>
      <c r="F40" s="97">
        <f>SUM(F41,F44)</f>
        <v>14393.599999999999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5</v>
      </c>
      <c r="L40" s="97">
        <f>SUM(L41,L44)</f>
        <v>6946.8</v>
      </c>
    </row>
    <row r="41" spans="1:12" ht="19.5" customHeight="1">
      <c r="A41" s="87">
        <v>36</v>
      </c>
      <c r="B41" s="90" t="s">
        <v>86</v>
      </c>
      <c r="C41" s="97">
        <v>3</v>
      </c>
      <c r="D41" s="97">
        <v>2977.2</v>
      </c>
      <c r="E41" s="97">
        <v>3</v>
      </c>
      <c r="F41" s="97">
        <v>2977.2</v>
      </c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3</v>
      </c>
      <c r="D43" s="97">
        <v>2977.2</v>
      </c>
      <c r="E43" s="97">
        <v>3</v>
      </c>
      <c r="F43" s="97">
        <v>2977.2</v>
      </c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21</v>
      </c>
      <c r="D44" s="97">
        <v>23817.6</v>
      </c>
      <c r="E44" s="97">
        <v>17</v>
      </c>
      <c r="F44" s="97">
        <v>11416.4</v>
      </c>
      <c r="G44" s="97"/>
      <c r="H44" s="97"/>
      <c r="I44" s="97"/>
      <c r="J44" s="97"/>
      <c r="K44" s="97">
        <v>5</v>
      </c>
      <c r="L44" s="97">
        <v>6946.8</v>
      </c>
    </row>
    <row r="45" spans="1:12" ht="30" customHeight="1">
      <c r="A45" s="87">
        <v>40</v>
      </c>
      <c r="B45" s="91" t="s">
        <v>89</v>
      </c>
      <c r="C45" s="97">
        <v>2</v>
      </c>
      <c r="D45" s="97">
        <v>4962</v>
      </c>
      <c r="E45" s="97"/>
      <c r="F45" s="97"/>
      <c r="G45" s="97"/>
      <c r="H45" s="97"/>
      <c r="I45" s="97"/>
      <c r="J45" s="97"/>
      <c r="K45" s="97">
        <v>3</v>
      </c>
      <c r="L45" s="97">
        <v>4962</v>
      </c>
    </row>
    <row r="46" spans="1:12" ht="21" customHeight="1">
      <c r="A46" s="87">
        <v>41</v>
      </c>
      <c r="B46" s="91" t="s">
        <v>79</v>
      </c>
      <c r="C46" s="97">
        <v>19</v>
      </c>
      <c r="D46" s="97">
        <v>18855.6</v>
      </c>
      <c r="E46" s="97">
        <v>17</v>
      </c>
      <c r="F46" s="97">
        <v>11416.4</v>
      </c>
      <c r="G46" s="97"/>
      <c r="H46" s="97"/>
      <c r="I46" s="97"/>
      <c r="J46" s="97"/>
      <c r="K46" s="97">
        <v>2</v>
      </c>
      <c r="L46" s="97">
        <v>1984.8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1</v>
      </c>
      <c r="D49" s="97">
        <v>744.3</v>
      </c>
      <c r="E49" s="97">
        <v>1</v>
      </c>
      <c r="F49" s="97">
        <v>744.3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98</v>
      </c>
      <c r="D50" s="96">
        <f>SUM(D51:D54)</f>
        <v>1615.04</v>
      </c>
      <c r="E50" s="96">
        <f>SUM(E51:E54)</f>
        <v>98</v>
      </c>
      <c r="F50" s="96">
        <f>SUM(F51:F54)</f>
        <v>1851.93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84</v>
      </c>
      <c r="D51" s="97">
        <v>1138.7</v>
      </c>
      <c r="E51" s="97">
        <v>84</v>
      </c>
      <c r="F51" s="97">
        <v>1217.45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5</v>
      </c>
      <c r="D52" s="97">
        <v>372.15</v>
      </c>
      <c r="E52" s="97">
        <v>5</v>
      </c>
      <c r="F52" s="97">
        <v>530.05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6</v>
      </c>
      <c r="D53" s="97">
        <v>44.64</v>
      </c>
      <c r="E53" s="97">
        <v>6</v>
      </c>
      <c r="F53" s="97">
        <v>44.88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3</v>
      </c>
      <c r="D54" s="97">
        <v>59.55</v>
      </c>
      <c r="E54" s="97">
        <v>3</v>
      </c>
      <c r="F54" s="97">
        <v>59.55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847</v>
      </c>
      <c r="D55" s="96">
        <v>420281.400000006</v>
      </c>
      <c r="E55" s="96">
        <v>281</v>
      </c>
      <c r="F55" s="96">
        <v>139436.8</v>
      </c>
      <c r="G55" s="96"/>
      <c r="H55" s="96"/>
      <c r="I55" s="96">
        <v>636</v>
      </c>
      <c r="J55" s="96">
        <v>315541.000000004</v>
      </c>
      <c r="K55" s="97">
        <v>211</v>
      </c>
      <c r="L55" s="96">
        <v>104698.2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3214</v>
      </c>
      <c r="D56" s="96">
        <f t="shared" si="0"/>
        <v>2251963.220000011</v>
      </c>
      <c r="E56" s="96">
        <f t="shared" si="0"/>
        <v>2404</v>
      </c>
      <c r="F56" s="96">
        <f t="shared" si="0"/>
        <v>1758860.6300000024</v>
      </c>
      <c r="G56" s="96">
        <f t="shared" si="0"/>
        <v>128</v>
      </c>
      <c r="H56" s="96">
        <f t="shared" si="0"/>
        <v>91338.40000000001</v>
      </c>
      <c r="I56" s="96">
        <f t="shared" si="0"/>
        <v>841</v>
      </c>
      <c r="J56" s="96">
        <f t="shared" si="0"/>
        <v>490573.410000004</v>
      </c>
      <c r="K56" s="96">
        <f t="shared" si="0"/>
        <v>464</v>
      </c>
      <c r="L56" s="96">
        <f t="shared" si="0"/>
        <v>310046.94999999995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&amp;L64F1D3F4&amp;CФорма № 10, Підрозділ: Зарічний районний суд м.Суми,
 Початок періоду: 01.01.2022, Кінець періоду: 30.09.2022&amp;R&amp;P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461</v>
      </c>
      <c r="F4" s="93">
        <f>SUM(F5:F25)</f>
        <v>304588.75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36</v>
      </c>
      <c r="F5" s="95">
        <v>40029.15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992.4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168</v>
      </c>
      <c r="F7" s="95">
        <v>123553.8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2481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992.4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23</v>
      </c>
      <c r="F13" s="95">
        <v>16002.45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2</v>
      </c>
      <c r="F14" s="95">
        <v>1984.8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211</v>
      </c>
      <c r="F16" s="95">
        <v>105194.4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13</v>
      </c>
      <c r="F17" s="95">
        <v>11373.55</v>
      </c>
    </row>
    <row r="18" spans="1:6" ht="27" customHeight="1">
      <c r="A18" s="67">
        <v>15</v>
      </c>
      <c r="B18" s="142" t="s">
        <v>70</v>
      </c>
      <c r="C18" s="143"/>
      <c r="D18" s="144"/>
      <c r="E18" s="94">
        <v>1</v>
      </c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4</v>
      </c>
      <c r="F23" s="95">
        <v>1984.8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&amp;L64F1D3F4&amp;CФорма № 10, Підрозділ: Зарічний районний суд м.Суми,
 Початок періоду: 01.01.2022, Кінець періоду: 30.09.2022&amp;R&amp;P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Шаповал О Г</cp:lastModifiedBy>
  <cp:lastPrinted>2018-03-15T14:08:04Z</cp:lastPrinted>
  <dcterms:created xsi:type="dcterms:W3CDTF">2015-09-09T10:27:37Z</dcterms:created>
  <dcterms:modified xsi:type="dcterms:W3CDTF">2022-10-11T12:07:34Z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10_00591_3.2022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64F1D3F4</vt:lpwstr>
  </property>
  <property fmtid="{D5CDD505-2E9C-101B-9397-08002B2CF9AE}" pid="10" name="Підрозд">
    <vt:lpwstr>Зарічний районний суд м.Суми</vt:lpwstr>
  </property>
  <property fmtid="{D5CDD505-2E9C-101B-9397-08002B2CF9AE}" pid="11" name="ПідрозділDB">
    <vt:i4>0</vt:i4>
  </property>
  <property fmtid="{D5CDD505-2E9C-101B-9397-08002B2CF9AE}" pid="12" name="Підрозділ">
    <vt:i4>826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30.09.2022</vt:lpwstr>
  </property>
  <property fmtid="{D5CDD505-2E9C-101B-9397-08002B2CF9AE}" pid="15" name="Пері">
    <vt:lpwstr>за дев'ять місяців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3.30.1.2558</vt:lpwstr>
  </property>
</Properties>
</file>